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GADEP\Pôle Conseil\1.EQUIPE\Offre de services\ZAE\4. Accord Cadre\"/>
    </mc:Choice>
  </mc:AlternateContent>
  <xr:revisionPtr revIDLastSave="0" documentId="13_ncr:1_{B661C498-2991-46C9-A25C-630CA42C2E11}" xr6:coauthVersionLast="47" xr6:coauthVersionMax="47" xr10:uidLastSave="{00000000-0000-0000-0000-000000000000}"/>
  <bookViews>
    <workbookView xWindow="-110" yWindow="-110" windowWidth="19420" windowHeight="11500" activeTab="1" xr2:uid="{C452C931-AD4D-4508-8243-C46B1BB7FC90}"/>
  </bookViews>
  <sheets>
    <sheet name="BPU-vf" sheetId="5" r:id="rId1"/>
    <sheet name="DQE-vf" sheetId="7" r:id="rId2"/>
  </sheets>
  <definedNames>
    <definedName name="_xlnm.Print_Area" localSheetId="0">'BPU-vf'!$B$2:$N$41</definedName>
    <definedName name="_xlnm.Print_Area" localSheetId="1">'DQE-vf'!$B$2:$I$40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7" l="1"/>
  <c r="I56" i="7"/>
  <c r="I61" i="7"/>
  <c r="M47" i="7"/>
  <c r="I58" i="7" l="1"/>
  <c r="K61" i="5"/>
  <c r="I61" i="5"/>
  <c r="G61" i="5"/>
  <c r="K62" i="5"/>
  <c r="I62" i="5"/>
  <c r="G62" i="5"/>
  <c r="K60" i="5"/>
  <c r="I60" i="5"/>
  <c r="G60" i="5"/>
  <c r="M25" i="5"/>
  <c r="M26" i="5"/>
  <c r="I55" i="7" l="1"/>
  <c r="I54" i="7"/>
  <c r="I53" i="7"/>
  <c r="I47" i="7"/>
  <c r="M46" i="7" s="1"/>
  <c r="I46" i="7"/>
  <c r="M45" i="7" s="1"/>
  <c r="M48" i="7" s="1"/>
  <c r="I45" i="7"/>
  <c r="I39" i="7"/>
  <c r="M39" i="7" s="1"/>
  <c r="M40" i="7" s="1"/>
  <c r="I34" i="7"/>
  <c r="M34" i="7" s="1"/>
  <c r="I33" i="7"/>
  <c r="M33" i="7" s="1"/>
  <c r="M35" i="7" s="1"/>
  <c r="I27" i="7"/>
  <c r="M26" i="7" s="1"/>
  <c r="I28" i="7"/>
  <c r="M27" i="7" s="1"/>
  <c r="I26" i="7"/>
  <c r="M25" i="7" s="1"/>
  <c r="H20" i="7"/>
  <c r="H19" i="7"/>
  <c r="H18" i="7"/>
  <c r="K55" i="5"/>
  <c r="I55" i="5"/>
  <c r="G55" i="5"/>
  <c r="K54" i="5"/>
  <c r="I54" i="5"/>
  <c r="G54" i="5"/>
  <c r="K49" i="5"/>
  <c r="I49" i="5"/>
  <c r="G49" i="5"/>
  <c r="K48" i="5"/>
  <c r="I48" i="5"/>
  <c r="G48" i="5"/>
  <c r="K47" i="5"/>
  <c r="I47" i="5"/>
  <c r="G47" i="5"/>
  <c r="K40" i="5"/>
  <c r="I40" i="5"/>
  <c r="G40" i="5"/>
  <c r="K34" i="5"/>
  <c r="I34" i="5"/>
  <c r="G34" i="5"/>
  <c r="K33" i="5"/>
  <c r="I33" i="5"/>
  <c r="G33" i="5"/>
  <c r="G25" i="5"/>
  <c r="I25" i="5"/>
  <c r="K25" i="5"/>
  <c r="G26" i="5"/>
  <c r="I26" i="5"/>
  <c r="K26" i="5"/>
  <c r="K24" i="5"/>
  <c r="M24" i="5"/>
  <c r="I24" i="5"/>
  <c r="G24" i="5"/>
  <c r="M28" i="7" l="1"/>
  <c r="M61" i="7" s="1"/>
</calcChain>
</file>

<file path=xl/sharedStrings.xml><?xml version="1.0" encoding="utf-8"?>
<sst xmlns="http://schemas.openxmlformats.org/spreadsheetml/2006/main" count="245" uniqueCount="85">
  <si>
    <t xml:space="preserve">BORDEREAU DES PRIX UNITAIRES pour l'établissement des BONS DE COMMANDE </t>
  </si>
  <si>
    <t>Annexe n°1 à l'Acte d'Engagement</t>
  </si>
  <si>
    <t>NOM DU CANDIDAT :</t>
  </si>
  <si>
    <t>DATE :</t>
  </si>
  <si>
    <t>SIGNATURE :</t>
  </si>
  <si>
    <t>Prestation</t>
  </si>
  <si>
    <t>Chargé de projet</t>
  </si>
  <si>
    <t>Chef de projet</t>
  </si>
  <si>
    <t>Directeur de projet</t>
  </si>
  <si>
    <t>N°</t>
  </si>
  <si>
    <t>(ajouter lignes si nécessaire)</t>
  </si>
  <si>
    <t>Jour</t>
  </si>
  <si>
    <t>2.3</t>
  </si>
  <si>
    <t>Prix</t>
  </si>
  <si>
    <t>(ajouter colonnes si nécessaire + vérifier formules)</t>
  </si>
  <si>
    <t>Degré de complexité</t>
  </si>
  <si>
    <t>TOTAL €HT</t>
  </si>
  <si>
    <t>Indications de remplissage :</t>
  </si>
  <si>
    <t>- Compléter lignes et colones (cf. 21 et P&amp;Q)</t>
  </si>
  <si>
    <t>Décomposition du prix des missions</t>
  </si>
  <si>
    <t>- Remplir les cases bleu ciel (les colonnes grisées ne sont pas à modifier)</t>
  </si>
  <si>
    <t>2.1</t>
  </si>
  <si>
    <t>2.2</t>
  </si>
  <si>
    <t>- Vérifier les formules prix (cases blanches)</t>
  </si>
  <si>
    <t xml:space="preserve">LOT 2 : STRATEGIE URBAINE ET ARCHITECTURALE D’OPTIMISATION, DE DENSIFICATION ET D’INTENSIFICATION DE L’USAGE DU FONCIER ECONOMIQUE </t>
  </si>
  <si>
    <t>2.1.1</t>
  </si>
  <si>
    <t>2.1.1.a</t>
  </si>
  <si>
    <t>2.1.1.b</t>
  </si>
  <si>
    <t xml:space="preserve">Quantifier le potentiel de densification sans extension de la zone </t>
  </si>
  <si>
    <t>2.1.1.c</t>
  </si>
  <si>
    <t xml:space="preserve">Identifier des sites d’intervention prioritaire, voire de potentiel de projet d’aménagement </t>
  </si>
  <si>
    <t>Mission 2.1.1 - Analyse « flash » du potentiel foncier et immobilier mutable/ optimisable / intensifiable</t>
  </si>
  <si>
    <t xml:space="preserve">Identifier et cartographier les gisements potentiels de densification et d’intensification du foncier et du bâti </t>
  </si>
  <si>
    <t>2.1.2</t>
  </si>
  <si>
    <t>2.1.2a</t>
  </si>
  <si>
    <t>Audit du PLU pour identifier d’éventuelles limites à une démarche d’optimisation / densification de la zone</t>
  </si>
  <si>
    <t>2.2.2a</t>
  </si>
  <si>
    <t>2.1.2.b</t>
  </si>
  <si>
    <t>2.1.3</t>
  </si>
  <si>
    <t>2.1.3a</t>
  </si>
  <si>
    <t>Mission 2.2.1 - Compréhension des besoins de l’entreprise et des enjeux spécifiques de sa parcelle</t>
  </si>
  <si>
    <t>2.2.1</t>
  </si>
  <si>
    <t>Compte-rendu de visite synthétique, schéma de fonctionnement du site, reportage photos (organisation de la visite à la charge de GPA)</t>
  </si>
  <si>
    <t>Schéma des contraintes réglementaires en vigueur</t>
  </si>
  <si>
    <t>2.2.1.b</t>
  </si>
  <si>
    <t>2:2.1.c</t>
  </si>
  <si>
    <t>Schéma-synthèse des enjeux</t>
  </si>
  <si>
    <t xml:space="preserve">Mission 2.2.2 - Première faisabilité architecturale du projet </t>
  </si>
  <si>
    <t>2.2.2</t>
  </si>
  <si>
    <t>Mandataire</t>
  </si>
  <si>
    <t>nb de jours</t>
  </si>
  <si>
    <t>Mantataire</t>
  </si>
  <si>
    <t>Cotraitant</t>
  </si>
  <si>
    <t>Cotech</t>
  </si>
  <si>
    <t>Copil</t>
  </si>
  <si>
    <t>Compléments de mission</t>
  </si>
  <si>
    <t>Quantité (nb jours GPA)</t>
  </si>
  <si>
    <t>Quantité Unité</t>
  </si>
  <si>
    <t>Montant Total</t>
  </si>
  <si>
    <t>Quantité</t>
  </si>
  <si>
    <t>Quantité (GPA)</t>
  </si>
  <si>
    <t>Autres missions</t>
  </si>
  <si>
    <t>Mission 2.1.2 - Leviers d’action et préconisations pour aider à valoriser le foncier privé</t>
  </si>
  <si>
    <t xml:space="preserve">Mission 2.1.3 - En cas d’identification d’ensemble fonciers mutables susceptibles de constituer une opération d’aménagement, proposer deux scénarios de redéveloppement </t>
  </si>
  <si>
    <t>Accord-cadre de prestations intellectuelles pour l'accompagnement à l'intensification immobilière dans les ZAE</t>
  </si>
  <si>
    <t>2.1 Missions - Etude flash du potentiel foncier à l'échelle d'une ZAE</t>
  </si>
  <si>
    <t>2.2 Missions -Etude du potentiel d'intensification bâtimentaire à l'échelle d'une unité fonicère</t>
  </si>
  <si>
    <t>Proposer (et illustrer de manière pédagogique) les actions pouvant contribuer à « libérer » du foncier (mutualisation de certains flux, verticalisation du stockage, …) ou à densifier le bâti (par adjonction de nouvelles constructions, par surélévation, …)</t>
  </si>
  <si>
    <t>Mission 2.1.3 - Scénarios de redéveloppement des friches</t>
  </si>
  <si>
    <t xml:space="preserve">Proposer deux scénarios de redéveloppement contrastés sous la forme d’un plan masse sommaire (plan masse, échelle libre), complété de 4 à 5 schémas explicatifs (accès, gabarits des bâtiments, organisation des flux, …). </t>
  </si>
  <si>
    <t xml:space="preserve">Un schéma de synthèse des attentes sera établi et il sera complété par un schéma des contraintes règlementaires en vigueur. </t>
  </si>
  <si>
    <t>analyse du potentiel d'optimisation et 1 à 2 scénarios avec un échange avec l'entreprise et la MOA</t>
  </si>
  <si>
    <t>2.2.2b</t>
  </si>
  <si>
    <t>2.2.c</t>
  </si>
  <si>
    <t xml:space="preserve">Note de chiffrage (estimation sommaire au ratio) </t>
  </si>
  <si>
    <t>Projection Montant total  (hypothèses CCTP)</t>
  </si>
  <si>
    <t>Estimatif du nombre de mission GPA</t>
  </si>
  <si>
    <t>Montant total</t>
  </si>
  <si>
    <t xml:space="preserve">Visite du site et schéma de synthèse des attentes sera établi et il sera complété par un schéma des contraintes règlementaires en vigueur. </t>
  </si>
  <si>
    <t>Réunion supplementaire (en présentiel)</t>
  </si>
  <si>
    <t>Réunion supplementaire (en viso)</t>
  </si>
  <si>
    <t>Visite supplémentaire avec CR</t>
  </si>
  <si>
    <t>Document de synthèse (1 par mission)</t>
  </si>
  <si>
    <t>Document de synthèse (1 par mission 2.2)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</si>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</sst>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HT&quot;"/>
    <numFmt numFmtId="166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8"/>
      <color rgb="FF000000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Arial"/>
      <family val="2"/>
    </font>
    <font>
      <b/>
      <sz val="18"/>
      <color rgb="FFFF0000"/>
      <name val="Arial"/>
      <family val="2"/>
    </font>
    <font>
      <sz val="18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sz val="18"/>
      <color theme="4" tint="-0.249977111117893"/>
      <name val="Arial"/>
      <family val="2"/>
    </font>
    <font>
      <b/>
      <sz val="16"/>
      <color rgb="FFFF0000"/>
      <name val="Arial"/>
      <family val="2"/>
    </font>
    <font>
      <b/>
      <sz val="16"/>
      <color theme="4" tint="-0.249977111117893"/>
      <name val="Arial"/>
      <family val="2"/>
    </font>
    <font>
      <b/>
      <sz val="16"/>
      <color theme="0"/>
      <name val="Calibri Light"/>
      <family val="2"/>
    </font>
    <font>
      <sz val="14"/>
      <name val="Calibri Light"/>
      <family val="2"/>
    </font>
    <font>
      <sz val="14"/>
      <color theme="4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fgColor theme="0" tint="-0.14996795556505021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BB4A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0" fontId="0" fillId="0" borderId="3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9" xfId="0" applyBorder="1" applyAlignment="1">
      <alignment vertical="top"/>
    </xf>
    <xf numFmtId="0" fontId="10" fillId="0" borderId="9" xfId="0" applyFont="1" applyBorder="1" applyAlignment="1">
      <alignment vertical="top"/>
    </xf>
    <xf numFmtId="0" fontId="10" fillId="0" borderId="0" xfId="0" applyFont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vertical="top"/>
      <protection locked="0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justify" vertical="top"/>
    </xf>
    <xf numFmtId="0" fontId="10" fillId="0" borderId="0" xfId="0" applyFont="1" applyAlignment="1" applyProtection="1">
      <alignment vertical="top" wrapText="1"/>
      <protection locked="0"/>
    </xf>
    <xf numFmtId="0" fontId="0" fillId="0" borderId="2" xfId="0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0" xfId="0" quotePrefix="1" applyFont="1" applyAlignment="1">
      <alignment vertical="top"/>
    </xf>
    <xf numFmtId="0" fontId="14" fillId="0" borderId="0" xfId="0" applyFont="1" applyAlignment="1">
      <alignment vertical="top"/>
    </xf>
    <xf numFmtId="0" fontId="13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10" fillId="0" borderId="1" xfId="0" applyFont="1" applyBorder="1" applyAlignment="1" applyProtection="1">
      <alignment vertical="center"/>
      <protection locked="0"/>
    </xf>
    <xf numFmtId="165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/>
    </xf>
    <xf numFmtId="165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vertical="center"/>
    </xf>
    <xf numFmtId="0" fontId="10" fillId="2" borderId="0" xfId="0" applyFont="1" applyFill="1" applyAlignment="1">
      <alignment vertical="top"/>
    </xf>
    <xf numFmtId="0" fontId="19" fillId="0" borderId="0" xfId="0" applyFont="1" applyAlignment="1" applyProtection="1">
      <alignment horizontal="left" vertical="top"/>
      <protection locked="0"/>
    </xf>
    <xf numFmtId="0" fontId="12" fillId="5" borderId="1" xfId="0" applyFont="1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vertical="center"/>
      <protection locked="0"/>
    </xf>
    <xf numFmtId="0" fontId="12" fillId="5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/>
      <protection locked="0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17" fillId="6" borderId="1" xfId="0" applyFont="1" applyFill="1" applyBorder="1" applyAlignment="1">
      <alignment vertical="center"/>
    </xf>
    <xf numFmtId="0" fontId="16" fillId="5" borderId="1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12" fillId="5" borderId="1" xfId="0" applyFont="1" applyFill="1" applyBorder="1" applyAlignment="1" applyProtection="1">
      <alignment horizontal="left" vertical="center"/>
      <protection locked="0"/>
    </xf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 applyProtection="1">
      <alignment vertical="center" wrapText="1"/>
      <protection locked="0"/>
    </xf>
    <xf numFmtId="0" fontId="17" fillId="4" borderId="1" xfId="0" applyFont="1" applyFill="1" applyBorder="1" applyAlignment="1" applyProtection="1">
      <alignment vertical="center"/>
      <protection locked="0"/>
    </xf>
    <xf numFmtId="0" fontId="10" fillId="4" borderId="11" xfId="0" applyFont="1" applyFill="1" applyBorder="1" applyAlignment="1" applyProtection="1">
      <alignment horizontal="left" vertical="center"/>
      <protection locked="0"/>
    </xf>
    <xf numFmtId="0" fontId="10" fillId="4" borderId="13" xfId="0" applyFont="1" applyFill="1" applyBorder="1" applyAlignment="1" applyProtection="1">
      <alignment horizontal="left" vertical="center"/>
      <protection locked="0"/>
    </xf>
    <xf numFmtId="0" fontId="13" fillId="0" borderId="5" xfId="0" applyFont="1" applyBorder="1" applyAlignment="1">
      <alignment vertical="center" wrapText="1"/>
    </xf>
    <xf numFmtId="0" fontId="10" fillId="4" borderId="5" xfId="0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vertical="center" wrapText="1"/>
    </xf>
    <xf numFmtId="0" fontId="10" fillId="0" borderId="1" xfId="0" applyFont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top"/>
      <protection locked="0"/>
    </xf>
    <xf numFmtId="0" fontId="10" fillId="0" borderId="1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23" fillId="8" borderId="17" xfId="0" applyFont="1" applyFill="1" applyBorder="1" applyAlignment="1">
      <alignment horizontal="right" vertical="center"/>
    </xf>
    <xf numFmtId="166" fontId="23" fillId="9" borderId="18" xfId="22" applyNumberFormat="1" applyFont="1" applyFill="1" applyBorder="1" applyAlignment="1">
      <alignment horizontal="right" vertical="center"/>
    </xf>
    <xf numFmtId="0" fontId="23" fillId="8" borderId="19" xfId="0" applyFont="1" applyFill="1" applyBorder="1" applyAlignment="1">
      <alignment horizontal="right" vertical="center"/>
    </xf>
    <xf numFmtId="166" fontId="23" fillId="9" borderId="20" xfId="22" applyNumberFormat="1" applyFont="1" applyFill="1" applyBorder="1" applyAlignment="1">
      <alignment horizontal="right" vertical="center"/>
    </xf>
    <xf numFmtId="0" fontId="24" fillId="8" borderId="18" xfId="0" applyFont="1" applyFill="1" applyBorder="1" applyAlignment="1">
      <alignment horizontal="left" vertical="center" wrapText="1"/>
    </xf>
    <xf numFmtId="44" fontId="25" fillId="0" borderId="21" xfId="0" applyNumberFormat="1" applyFont="1" applyBorder="1" applyAlignment="1">
      <alignment horizontal="left" vertical="center" wrapText="1"/>
    </xf>
    <xf numFmtId="0" fontId="24" fillId="8" borderId="18" xfId="21" applyNumberFormat="1" applyFont="1" applyFill="1" applyBorder="1" applyAlignment="1" applyProtection="1">
      <alignment horizontal="right" vertical="center" wrapText="1"/>
      <protection locked="0"/>
    </xf>
    <xf numFmtId="165" fontId="13" fillId="0" borderId="0" xfId="0" applyNumberFormat="1" applyFont="1" applyAlignment="1" applyProtection="1">
      <alignment horizontal="center" vertical="center" wrapText="1"/>
      <protection locked="0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165" fontId="13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65" fontId="12" fillId="0" borderId="0" xfId="0" applyNumberFormat="1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 wrapText="1"/>
    </xf>
    <xf numFmtId="44" fontId="25" fillId="0" borderId="0" xfId="0" applyNumberFormat="1" applyFont="1" applyAlignment="1">
      <alignment horizontal="left" vertical="center" wrapText="1"/>
    </xf>
    <xf numFmtId="0" fontId="24" fillId="0" borderId="0" xfId="21" applyNumberFormat="1" applyFont="1" applyFill="1" applyBorder="1" applyAlignment="1" applyProtection="1">
      <alignment horizontal="right" vertical="center" wrapText="1"/>
      <protection locked="0"/>
    </xf>
    <xf numFmtId="0" fontId="24" fillId="8" borderId="22" xfId="0" applyFont="1" applyFill="1" applyBorder="1" applyAlignment="1">
      <alignment horizontal="left" vertical="center" wrapText="1"/>
    </xf>
    <xf numFmtId="0" fontId="24" fillId="8" borderId="22" xfId="21" applyNumberFormat="1" applyFont="1" applyFill="1" applyBorder="1" applyAlignment="1" applyProtection="1">
      <alignment horizontal="right" vertical="center" wrapText="1"/>
      <protection locked="0"/>
    </xf>
    <xf numFmtId="44" fontId="25" fillId="0" borderId="23" xfId="0" applyNumberFormat="1" applyFont="1" applyBorder="1" applyAlignment="1">
      <alignment horizontal="left" vertical="center" wrapText="1"/>
    </xf>
    <xf numFmtId="0" fontId="10" fillId="0" borderId="6" xfId="0" quotePrefix="1" applyFont="1" applyBorder="1" applyAlignment="1">
      <alignment vertical="top"/>
    </xf>
    <xf numFmtId="0" fontId="0" fillId="0" borderId="6" xfId="0" applyBorder="1" applyAlignment="1">
      <alignment vertical="top"/>
    </xf>
    <xf numFmtId="0" fontId="10" fillId="0" borderId="6" xfId="0" applyFont="1" applyBorder="1" applyAlignment="1" applyProtection="1">
      <alignment vertical="top" wrapText="1"/>
      <protection locked="0"/>
    </xf>
    <xf numFmtId="0" fontId="0" fillId="0" borderId="10" xfId="0" applyBorder="1" applyAlignment="1">
      <alignment vertical="top"/>
    </xf>
    <xf numFmtId="0" fontId="0" fillId="2" borderId="9" xfId="0" applyFill="1" applyBorder="1" applyAlignment="1">
      <alignment vertical="top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 wrapText="1"/>
    </xf>
    <xf numFmtId="0" fontId="21" fillId="0" borderId="0" xfId="0" applyFont="1" applyAlignment="1" applyProtection="1">
      <alignment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8" fillId="0" borderId="9" xfId="0" applyFont="1" applyBorder="1" applyAlignment="1" applyProtection="1">
      <alignment vertical="top"/>
      <protection locked="0"/>
    </xf>
    <xf numFmtId="0" fontId="11" fillId="0" borderId="0" xfId="0" applyFont="1" applyAlignment="1">
      <alignment horizontal="left" vertical="top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12" fillId="5" borderId="11" xfId="0" applyFont="1" applyFill="1" applyBorder="1" applyAlignment="1" applyProtection="1">
      <alignment horizontal="center" vertical="center"/>
      <protection locked="0"/>
    </xf>
    <xf numFmtId="0" fontId="12" fillId="5" borderId="13" xfId="0" applyFont="1" applyFill="1" applyBorder="1" applyAlignment="1" applyProtection="1">
      <alignment horizontal="center" vertical="center"/>
      <protection locked="0"/>
    </xf>
    <xf numFmtId="0" fontId="15" fillId="5" borderId="11" xfId="0" applyFont="1" applyFill="1" applyBorder="1" applyAlignment="1" applyProtection="1">
      <alignment horizontal="center" vertical="center" wrapText="1"/>
      <protection locked="0"/>
    </xf>
    <xf numFmtId="0" fontId="16" fillId="5" borderId="13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left" vertical="top" wrapText="1"/>
      <protection locked="0"/>
    </xf>
    <xf numFmtId="0" fontId="22" fillId="7" borderId="15" xfId="0" applyFont="1" applyFill="1" applyBorder="1" applyAlignment="1">
      <alignment horizontal="center" vertical="center" wrapText="1"/>
    </xf>
    <xf numFmtId="0" fontId="22" fillId="7" borderId="16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/>
    </xf>
    <xf numFmtId="0" fontId="10" fillId="4" borderId="5" xfId="0" applyFont="1" applyFill="1" applyBorder="1" applyAlignment="1" applyProtection="1">
      <alignment horizontal="center" vertical="center"/>
      <protection locked="0"/>
    </xf>
    <xf numFmtId="0" fontId="10" fillId="4" borderId="14" xfId="0" applyFont="1" applyFill="1" applyBorder="1" applyAlignment="1" applyProtection="1">
      <alignment horizontal="center" vertical="center"/>
      <protection locked="0"/>
    </xf>
    <xf numFmtId="0" fontId="10" fillId="4" borderId="2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13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vertical="top"/>
    </xf>
    <xf numFmtId="0" fontId="12" fillId="5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0" fillId="0" borderId="4" xfId="0" applyFill="1" applyBorder="1" applyAlignment="1">
      <alignment vertical="top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 applyProtection="1">
      <alignment horizontal="left" vertical="center"/>
      <protection locked="0"/>
    </xf>
    <xf numFmtId="165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top"/>
    </xf>
    <xf numFmtId="0" fontId="0" fillId="0" borderId="9" xfId="0" applyFill="1" applyBorder="1" applyAlignment="1">
      <alignment vertical="top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165" fontId="12" fillId="10" borderId="1" xfId="0" applyNumberFormat="1" applyFont="1" applyFill="1" applyBorder="1" applyAlignment="1" applyProtection="1">
      <alignment horizontal="center" vertical="center"/>
      <protection locked="0"/>
    </xf>
    <xf numFmtId="0" fontId="10" fillId="10" borderId="1" xfId="0" applyFont="1" applyFill="1" applyBorder="1" applyAlignment="1">
      <alignment vertical="top"/>
    </xf>
    <xf numFmtId="0" fontId="13" fillId="0" borderId="13" xfId="0" applyFont="1" applyBorder="1" applyAlignment="1">
      <alignment vertical="center" wrapText="1"/>
    </xf>
    <xf numFmtId="0" fontId="10" fillId="4" borderId="9" xfId="0" applyFont="1" applyFill="1" applyBorder="1" applyAlignment="1" applyProtection="1">
      <alignment vertical="center"/>
      <protection locked="0"/>
    </xf>
    <xf numFmtId="0" fontId="10" fillId="4" borderId="4" xfId="0" applyFont="1" applyFill="1" applyBorder="1" applyAlignment="1" applyProtection="1">
      <alignment vertical="center"/>
      <protection locked="0"/>
    </xf>
    <xf numFmtId="0" fontId="10" fillId="4" borderId="2" xfId="0" applyFont="1" applyFill="1" applyBorder="1" applyAlignment="1" applyProtection="1">
      <alignment vertical="center"/>
      <protection locked="0"/>
    </xf>
    <xf numFmtId="0" fontId="10" fillId="4" borderId="10" xfId="0" applyFont="1" applyFill="1" applyBorder="1" applyAlignment="1" applyProtection="1">
      <alignment vertical="center"/>
      <protection locked="0"/>
    </xf>
    <xf numFmtId="0" fontId="0" fillId="2" borderId="0" xfId="0" applyFill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44" fontId="25" fillId="0" borderId="0" xfId="0" applyNumberFormat="1" applyFont="1" applyFill="1" applyBorder="1" applyAlignment="1">
      <alignment horizontal="left" vertical="center" wrapText="1"/>
    </xf>
    <xf numFmtId="0" fontId="10" fillId="10" borderId="13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12" fillId="0" borderId="0" xfId="0" applyFont="1" applyBorder="1" applyAlignment="1" applyProtection="1">
      <alignment horizontal="center" vertical="center" wrapText="1"/>
      <protection locked="0"/>
    </xf>
    <xf numFmtId="165" fontId="12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vertical="top"/>
    </xf>
    <xf numFmtId="165" fontId="13" fillId="0" borderId="0" xfId="0" applyNumberFormat="1" applyFont="1" applyBorder="1" applyAlignment="1" applyProtection="1">
      <alignment horizontal="center" vertical="center" wrapText="1"/>
      <protection locked="0"/>
    </xf>
    <xf numFmtId="0" fontId="12" fillId="10" borderId="11" xfId="0" applyFont="1" applyFill="1" applyBorder="1" applyAlignment="1" applyProtection="1">
      <alignment vertical="center"/>
      <protection locked="0"/>
    </xf>
    <xf numFmtId="165" fontId="12" fillId="10" borderId="12" xfId="0" applyNumberFormat="1" applyFont="1" applyFill="1" applyBorder="1" applyAlignment="1" applyProtection="1">
      <alignment horizontal="center" vertical="center"/>
      <protection locked="0"/>
    </xf>
    <xf numFmtId="0" fontId="12" fillId="10" borderId="12" xfId="0" applyFont="1" applyFill="1" applyBorder="1" applyAlignment="1" applyProtection="1">
      <alignment vertical="center"/>
      <protection locked="0"/>
    </xf>
    <xf numFmtId="0" fontId="12" fillId="10" borderId="12" xfId="0" applyFont="1" applyFill="1" applyBorder="1" applyAlignment="1" applyProtection="1">
      <alignment vertical="center" wrapText="1"/>
      <protection locked="0"/>
    </xf>
    <xf numFmtId="0" fontId="12" fillId="10" borderId="12" xfId="0" applyFont="1" applyFill="1" applyBorder="1" applyAlignment="1" applyProtection="1">
      <alignment horizontal="center" vertical="center" wrapText="1"/>
      <protection locked="0"/>
    </xf>
    <xf numFmtId="165" fontId="12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Border="1" applyAlignment="1">
      <alignment horizontal="center" vertical="top"/>
    </xf>
  </cellXfs>
  <cellStyles count="23">
    <cellStyle name="Euro" xfId="10" xr:uid="{A85978E7-A420-451A-AD1E-3CE8E6CF3FA1}"/>
    <cellStyle name="Euro 2" xfId="14" xr:uid="{226034D1-6A66-4177-9270-27C2C40872D8}"/>
    <cellStyle name="Euro 2 2" xfId="20" xr:uid="{A00A6004-92C0-4EBE-9DB9-F86B809F769B}"/>
    <cellStyle name="Euro 3" xfId="17" xr:uid="{E6E3238A-5882-421F-B3B1-D523B1FD7E59}"/>
    <cellStyle name="Milliers 2" xfId="2" xr:uid="{2F374980-84DE-4D20-B4AF-F9A5F68EA0AA}"/>
    <cellStyle name="Milliers 2 2" xfId="4" xr:uid="{3503C599-5333-4BBE-B9D3-B77AF15D0B99}"/>
    <cellStyle name="Milliers 2 2 2" xfId="8" xr:uid="{63D8A945-0D42-4244-8D33-707D060BCE49}"/>
    <cellStyle name="Milliers 2 3" xfId="7" xr:uid="{207C4B2E-869E-4161-9399-8D8244729B7F}"/>
    <cellStyle name="Monétaire" xfId="21" builtinId="4"/>
    <cellStyle name="Monétaire 2" xfId="6" xr:uid="{36E0546F-D920-4C16-90B9-F912FD247A12}"/>
    <cellStyle name="Monétaire 2 2" xfId="9" xr:uid="{36718430-6E9D-441F-8E39-B9D6F6F13736}"/>
    <cellStyle name="Monétaire 2 2 2" xfId="13" xr:uid="{B440C94D-CD33-4B28-A206-544DC2B5281E}"/>
    <cellStyle name="Monétaire 2 2 2 2" xfId="19" xr:uid="{D7A6BF21-78DB-49A6-B888-F5DB7D512865}"/>
    <cellStyle name="Monétaire 2 2 3" xfId="16" xr:uid="{B1D352CE-511E-4F57-A9DF-E5D22B72B4BB}"/>
    <cellStyle name="Monétaire 2 3" xfId="12" xr:uid="{F808044F-DFF1-46D1-BA8B-D810E75AA324}"/>
    <cellStyle name="Monétaire 2 3 2" xfId="18" xr:uid="{3A1211AD-EC29-4641-8491-E575945ED0CA}"/>
    <cellStyle name="Monétaire 2 4" xfId="15" xr:uid="{B5056F0C-3736-40D5-A01A-6F2D894F6073}"/>
    <cellStyle name="Normal" xfId="0" builtinId="0"/>
    <cellStyle name="Normal 2" xfId="1" xr:uid="{AB3FDF7C-008F-4757-A4D5-A0C896D8433C}"/>
    <cellStyle name="Normal 3" xfId="5" xr:uid="{5B042469-0828-4A2F-9D5F-A2F2A8FC50B8}"/>
    <cellStyle name="Pourcentage" xfId="22" builtinId="5"/>
    <cellStyle name="Pourcentage 2" xfId="3" xr:uid="{32F98B38-C0D1-4F25-9690-8BACE486D15E}"/>
    <cellStyle name="Pourcentage 3" xfId="11" xr:uid="{486DB4CF-46F4-4201-A951-2610FCDDA5A1}"/>
  </cellStyles>
  <dxfs count="0"/>
  <tableStyles count="0" defaultTableStyle="TableStyleMedium2" defaultPivotStyle="PivotStyleLight16"/>
  <colors>
    <mruColors>
      <color rgb="FFFBB4A3"/>
      <color rgb="FFFDF0E9"/>
      <color rgb="FFA0ADFA"/>
      <color rgb="FF042F64"/>
      <color rgb="FF000C7E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93312</xdr:rowOff>
    </xdr:from>
    <xdr:to>
      <xdr:col>9</xdr:col>
      <xdr:colOff>662007</xdr:colOff>
      <xdr:row>2</xdr:row>
      <xdr:rowOff>1620486</xdr:rowOff>
    </xdr:to>
    <xdr:pic>
      <xdr:nvPicPr>
        <xdr:cNvPr id="11" name="Image 10" descr="Diffusion en direct de Grand Paris Aménagement - YouTube">
          <a:extLst>
            <a:ext uri="{FF2B5EF4-FFF2-40B4-BE49-F238E27FC236}">
              <a16:creationId xmlns:a16="http://schemas.microsoft.com/office/drawing/2014/main" id="{3A86171E-2DCE-42CF-80CE-0FD065473D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65" t="32749" r="11029" b="32030"/>
        <a:stretch/>
      </xdr:blipFill>
      <xdr:spPr bwMode="auto">
        <a:xfrm>
          <a:off x="9038524" y="447098"/>
          <a:ext cx="5048043" cy="152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2195285</xdr:colOff>
      <xdr:row>2</xdr:row>
      <xdr:rowOff>220312</xdr:rowOff>
    </xdr:from>
    <xdr:to>
      <xdr:col>7</xdr:col>
      <xdr:colOff>643863</xdr:colOff>
      <xdr:row>2</xdr:row>
      <xdr:rowOff>1747486</xdr:rowOff>
    </xdr:to>
    <xdr:pic>
      <xdr:nvPicPr>
        <xdr:cNvPr id="2" name="Image 1" descr="Diffusion en direct de Grand Paris Aménagement - YouTube">
          <a:extLst>
            <a:ext uri="{FF2B5EF4-FFF2-40B4-BE49-F238E27FC236}">
              <a16:creationId xmlns:a16="http://schemas.microsoft.com/office/drawing/2014/main" id="{BDE0593B-C8DD-4AC9-9271-90D884859EA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65" t="32749" r="11029" b="32030"/>
        <a:stretch/>
      </xdr:blipFill>
      <xdr:spPr bwMode="auto">
        <a:xfrm>
          <a:off x="5034642" y="583169"/>
          <a:ext cx="5016292" cy="152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46B48-6B1B-41E8-B925-549091E8E21A}">
  <sheetPr>
    <pageSetUpPr fitToPage="1"/>
  </sheetPr>
  <dimension ref="A1:AI113"/>
  <sheetViews>
    <sheetView showGridLines="0" topLeftCell="C47" zoomScale="70" zoomScaleNormal="70" workbookViewId="0">
      <selection activeCell="A63" sqref="A62:XFD63"/>
    </sheetView>
  </sheetViews>
  <sheetFormatPr baseColWidth="10" defaultColWidth="10.81640625" defaultRowHeight="14.5" x14ac:dyDescent="0.35"/>
  <cols>
    <col min="1" max="1" width="10.81640625" style="2"/>
    <col min="2" max="2" width="8.26953125" style="2" customWidth="1"/>
    <col min="3" max="3" width="10.81640625" style="2" customWidth="1"/>
    <col min="4" max="4" width="10.81640625" style="2"/>
    <col min="5" max="5" width="46.54296875" style="2" customWidth="1"/>
    <col min="6" max="13" width="15.54296875" style="1" customWidth="1"/>
    <col min="14" max="14" width="8.26953125" style="7" customWidth="1"/>
    <col min="15" max="16384" width="10.81640625" style="2"/>
  </cols>
  <sheetData>
    <row r="1" spans="1:35" x14ac:dyDescent="0.35">
      <c r="F1" s="2"/>
      <c r="G1" s="2"/>
      <c r="H1" s="2"/>
      <c r="I1" s="2"/>
      <c r="J1" s="2"/>
      <c r="K1" s="2"/>
      <c r="L1" s="2"/>
      <c r="M1" s="2"/>
    </row>
    <row r="2" spans="1:35" x14ac:dyDescent="0.3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</row>
    <row r="3" spans="1:35" ht="146.5" customHeight="1" x14ac:dyDescent="0.35">
      <c r="B3" s="6"/>
      <c r="C3" s="42"/>
      <c r="D3" s="43"/>
      <c r="E3" s="43"/>
      <c r="F3" s="43"/>
      <c r="G3" s="43"/>
      <c r="H3" s="43"/>
      <c r="I3" s="43"/>
      <c r="J3" s="43"/>
      <c r="K3" s="43"/>
      <c r="L3" s="43"/>
      <c r="M3" s="44"/>
    </row>
    <row r="4" spans="1:35" ht="23.5" x14ac:dyDescent="0.35">
      <c r="B4" s="6"/>
      <c r="C4" s="91" t="s">
        <v>0</v>
      </c>
      <c r="D4" s="92"/>
      <c r="E4" s="92"/>
      <c r="F4" s="92"/>
      <c r="G4" s="92"/>
      <c r="H4" s="92"/>
      <c r="I4" s="92"/>
      <c r="J4" s="92"/>
      <c r="K4" s="92"/>
      <c r="L4" s="92"/>
      <c r="M4" s="93"/>
    </row>
    <row r="5" spans="1:35" ht="20" x14ac:dyDescent="0.35">
      <c r="B5" s="6"/>
      <c r="C5" s="10"/>
      <c r="D5" s="11"/>
      <c r="E5" s="11"/>
      <c r="F5" s="12"/>
      <c r="G5" s="12"/>
      <c r="H5" s="2"/>
      <c r="I5" s="2"/>
      <c r="J5" s="2"/>
      <c r="K5" s="2"/>
      <c r="L5" s="2"/>
      <c r="M5" s="2"/>
    </row>
    <row r="6" spans="1:35" ht="43.5" customHeight="1" x14ac:dyDescent="0.35">
      <c r="B6" s="6"/>
      <c r="C6" s="13"/>
      <c r="D6" s="88" t="s">
        <v>64</v>
      </c>
      <c r="E6" s="88"/>
      <c r="F6" s="88"/>
      <c r="G6" s="88"/>
      <c r="H6" s="88"/>
      <c r="I6" s="88"/>
      <c r="J6" s="88"/>
      <c r="K6" s="88"/>
      <c r="L6" s="88"/>
      <c r="M6" s="88"/>
      <c r="N6" s="89"/>
      <c r="O6" s="88"/>
      <c r="P6" s="88"/>
      <c r="Q6" s="88"/>
    </row>
    <row r="7" spans="1:35" ht="48.5" customHeight="1" x14ac:dyDescent="0.35">
      <c r="B7" s="6"/>
      <c r="C7" s="13"/>
      <c r="D7" s="98" t="s">
        <v>24</v>
      </c>
      <c r="E7" s="98"/>
      <c r="F7" s="98"/>
      <c r="G7" s="98"/>
      <c r="H7" s="98"/>
      <c r="I7" s="98"/>
      <c r="J7" s="98"/>
      <c r="K7" s="98"/>
      <c r="L7" s="98"/>
      <c r="M7" s="98"/>
    </row>
    <row r="8" spans="1:35" ht="23" x14ac:dyDescent="0.35">
      <c r="B8" s="6"/>
      <c r="C8" s="13"/>
      <c r="D8" s="15" t="s">
        <v>1</v>
      </c>
      <c r="E8" s="15"/>
      <c r="F8" s="15"/>
      <c r="G8" s="14"/>
      <c r="H8" s="2"/>
      <c r="I8" s="2"/>
      <c r="J8" s="2"/>
      <c r="K8" s="2"/>
      <c r="L8" s="2"/>
      <c r="M8" s="2"/>
    </row>
    <row r="9" spans="1:35" ht="35" x14ac:dyDescent="0.35">
      <c r="B9" s="6"/>
      <c r="C9" s="13"/>
      <c r="D9" s="16"/>
      <c r="E9" s="17"/>
      <c r="F9" s="12"/>
      <c r="G9" s="15"/>
      <c r="H9" s="2"/>
      <c r="I9" s="2"/>
      <c r="J9" s="2"/>
      <c r="K9" s="2"/>
      <c r="L9" s="2"/>
      <c r="M9" s="2"/>
    </row>
    <row r="10" spans="1:35" ht="20" x14ac:dyDescent="0.35">
      <c r="B10" s="6"/>
      <c r="C10" s="10"/>
      <c r="D10" s="19" t="s">
        <v>2</v>
      </c>
      <c r="E10" s="19"/>
      <c r="F10" s="19"/>
      <c r="G10" s="12"/>
      <c r="H10" s="2"/>
      <c r="I10" s="2"/>
      <c r="J10" s="2"/>
      <c r="K10" s="2"/>
      <c r="L10" s="2"/>
      <c r="M10" s="2"/>
    </row>
    <row r="11" spans="1:35" x14ac:dyDescent="0.35">
      <c r="B11" s="6"/>
      <c r="C11" s="18"/>
      <c r="D11" s="20"/>
      <c r="E11" s="21"/>
      <c r="F11" s="9"/>
      <c r="G11" s="19"/>
      <c r="H11" s="2"/>
      <c r="I11" s="2"/>
      <c r="J11" s="9"/>
      <c r="K11" s="9"/>
      <c r="L11" s="9"/>
      <c r="M11" s="9"/>
      <c r="N11" s="8"/>
      <c r="O11" s="9"/>
      <c r="P11" s="9"/>
    </row>
    <row r="12" spans="1:35" x14ac:dyDescent="0.35">
      <c r="B12" s="6"/>
      <c r="C12" s="18"/>
      <c r="D12" s="19" t="s">
        <v>3</v>
      </c>
      <c r="E12" s="19"/>
      <c r="F12" s="19"/>
      <c r="G12" s="9"/>
      <c r="H12" s="2"/>
      <c r="I12" s="2"/>
      <c r="J12" s="9"/>
      <c r="K12" s="9"/>
      <c r="L12" s="9"/>
      <c r="M12" s="9"/>
      <c r="N12" s="8"/>
      <c r="O12" s="9"/>
      <c r="P12" s="9"/>
    </row>
    <row r="13" spans="1:35" x14ac:dyDescent="0.35">
      <c r="B13" s="6"/>
      <c r="C13" s="18"/>
      <c r="D13" s="20"/>
      <c r="E13" s="21"/>
      <c r="F13" s="9"/>
      <c r="G13" s="19"/>
      <c r="H13" s="2"/>
      <c r="I13" s="2"/>
      <c r="J13" s="9"/>
      <c r="K13" s="9"/>
      <c r="L13" s="9"/>
      <c r="M13" s="9"/>
      <c r="N13" s="8"/>
      <c r="O13" s="9"/>
      <c r="P13" s="9"/>
    </row>
    <row r="14" spans="1:35" x14ac:dyDescent="0.35">
      <c r="B14" s="6"/>
      <c r="C14" s="18"/>
      <c r="D14" s="90" t="s">
        <v>4</v>
      </c>
      <c r="E14" s="90"/>
      <c r="F14" s="90"/>
      <c r="G14" s="9"/>
      <c r="H14" s="2"/>
      <c r="I14" s="2"/>
      <c r="J14" s="9"/>
      <c r="K14" s="9"/>
      <c r="L14" s="9"/>
      <c r="M14" s="9"/>
      <c r="N14" s="8"/>
      <c r="O14" s="9"/>
      <c r="P14" s="9"/>
    </row>
    <row r="15" spans="1:35" x14ac:dyDescent="0.35">
      <c r="B15" s="6"/>
      <c r="C15" s="18"/>
      <c r="D15" s="19"/>
      <c r="E15" s="19"/>
      <c r="I15" s="2"/>
      <c r="J15" s="2"/>
      <c r="K15" s="2"/>
      <c r="N15" s="8"/>
      <c r="O15" s="9"/>
      <c r="P15" s="9"/>
    </row>
    <row r="16" spans="1:35" s="1" customFormat="1" ht="25" customHeight="1" x14ac:dyDescent="0.35">
      <c r="A16" s="2"/>
      <c r="B16" s="6"/>
      <c r="C16" s="34" t="s">
        <v>65</v>
      </c>
      <c r="F16" s="2"/>
      <c r="G16" s="2"/>
      <c r="H16" s="2"/>
      <c r="I16" s="2"/>
      <c r="J16" s="2"/>
      <c r="K16" s="2"/>
      <c r="L16" s="9"/>
      <c r="M16" s="2"/>
      <c r="N16" s="8"/>
      <c r="O16" s="9"/>
      <c r="P16" s="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1" customFormat="1" ht="25" customHeight="1" x14ac:dyDescent="0.35">
      <c r="A17" s="2"/>
      <c r="B17" s="6"/>
      <c r="G17" s="19"/>
      <c r="H17" s="9"/>
      <c r="I17" s="9"/>
      <c r="J17" s="9"/>
      <c r="K17" s="9"/>
      <c r="L17" s="9"/>
      <c r="M17" s="9"/>
      <c r="N17" s="8"/>
      <c r="O17" s="9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s="1" customFormat="1" ht="25" customHeight="1" x14ac:dyDescent="0.35">
      <c r="A18" s="2"/>
      <c r="B18" s="6"/>
      <c r="C18" s="87" t="s">
        <v>31</v>
      </c>
      <c r="D18" s="87"/>
      <c r="E18" s="87"/>
      <c r="F18" s="19"/>
      <c r="G18" s="19"/>
      <c r="H18" s="9"/>
      <c r="I18" s="9"/>
      <c r="J18" s="9"/>
      <c r="K18" s="9"/>
      <c r="L18" s="9"/>
      <c r="M18" s="9"/>
      <c r="N18" s="8"/>
      <c r="O18" s="9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s="1" customFormat="1" ht="25" customHeight="1" thickBot="1" x14ac:dyDescent="0.4">
      <c r="A19" s="2"/>
      <c r="B19" s="6"/>
      <c r="F19" s="19" t="s">
        <v>19</v>
      </c>
      <c r="G19" s="19"/>
      <c r="H19" s="9"/>
      <c r="I19" s="9"/>
      <c r="J19" s="9"/>
      <c r="K19" s="9"/>
      <c r="L19" s="9"/>
      <c r="M19" s="9"/>
      <c r="N19" s="8"/>
      <c r="O19" s="9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s="1" customFormat="1" ht="25" customHeight="1" thickBot="1" x14ac:dyDescent="0.4">
      <c r="A20" s="2"/>
      <c r="B20" s="6"/>
      <c r="C20" s="34"/>
      <c r="F20" s="99" t="s">
        <v>49</v>
      </c>
      <c r="G20" s="100"/>
      <c r="H20" s="100"/>
      <c r="I20" s="100"/>
      <c r="J20" s="100"/>
      <c r="K20" s="100"/>
      <c r="L20" s="9"/>
      <c r="M20" s="9"/>
      <c r="N20" s="8"/>
      <c r="O20" s="9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s="1" customFormat="1" ht="54.5" customHeight="1" x14ac:dyDescent="0.35">
      <c r="A21" s="2"/>
      <c r="B21" s="6"/>
      <c r="F21" s="94" t="s">
        <v>8</v>
      </c>
      <c r="G21" s="95"/>
      <c r="H21" s="94" t="s">
        <v>7</v>
      </c>
      <c r="I21" s="95"/>
      <c r="J21" s="94" t="s">
        <v>6</v>
      </c>
      <c r="K21" s="95"/>
      <c r="L21" s="96" t="s">
        <v>14</v>
      </c>
      <c r="M21" s="97"/>
      <c r="N21" s="8"/>
      <c r="O21" s="9"/>
      <c r="R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ht="25" customHeight="1" thickBot="1" x14ac:dyDescent="0.4">
      <c r="B22" s="6"/>
      <c r="C22" s="101" t="s">
        <v>9</v>
      </c>
      <c r="D22" s="101"/>
      <c r="E22" s="46" t="s">
        <v>5</v>
      </c>
      <c r="F22" s="35" t="s">
        <v>50</v>
      </c>
      <c r="G22" s="35" t="s">
        <v>13</v>
      </c>
      <c r="H22" s="35" t="s">
        <v>11</v>
      </c>
      <c r="I22" s="35" t="s">
        <v>13</v>
      </c>
      <c r="J22" s="35" t="s">
        <v>11</v>
      </c>
      <c r="K22" s="35" t="s">
        <v>13</v>
      </c>
      <c r="L22" s="41" t="s">
        <v>11</v>
      </c>
      <c r="M22" s="41" t="s">
        <v>13</v>
      </c>
      <c r="N22" s="8"/>
      <c r="O22" s="9"/>
    </row>
    <row r="23" spans="1:35" ht="25" customHeight="1" thickBot="1" x14ac:dyDescent="0.4">
      <c r="B23" s="6"/>
      <c r="C23" s="56"/>
      <c r="D23" s="56"/>
      <c r="E23" s="57"/>
      <c r="F23" s="61"/>
      <c r="G23" s="62"/>
      <c r="H23" s="63"/>
      <c r="I23" s="62"/>
      <c r="J23" s="63"/>
      <c r="K23" s="64"/>
      <c r="L23" s="58"/>
      <c r="M23" s="58"/>
      <c r="N23" s="8"/>
      <c r="O23" s="9"/>
    </row>
    <row r="24" spans="1:35" s="1" customFormat="1" ht="35" customHeight="1" thickBot="1" x14ac:dyDescent="0.4">
      <c r="A24" s="2"/>
      <c r="B24" s="6"/>
      <c r="C24" s="102" t="s">
        <v>25</v>
      </c>
      <c r="D24" s="85" t="s">
        <v>26</v>
      </c>
      <c r="E24" s="106" t="s">
        <v>32</v>
      </c>
      <c r="F24" s="65"/>
      <c r="G24" s="66">
        <f>F24*$G$23</f>
        <v>0</v>
      </c>
      <c r="H24" s="67"/>
      <c r="I24" s="66">
        <f>H24*$I$23</f>
        <v>0</v>
      </c>
      <c r="J24" s="67"/>
      <c r="K24" s="66">
        <f>$K$23*J24</f>
        <v>0</v>
      </c>
      <c r="L24" s="40"/>
      <c r="M24" s="79">
        <f>L24*$M$23</f>
        <v>0</v>
      </c>
      <c r="N24" s="8"/>
      <c r="O24" s="9"/>
      <c r="P24" s="9"/>
      <c r="Q24" s="2"/>
      <c r="R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 s="1" customFormat="1" ht="43.5" customHeight="1" thickBot="1" x14ac:dyDescent="0.4">
      <c r="A25" s="2"/>
      <c r="B25" s="6"/>
      <c r="C25" s="103"/>
      <c r="D25" s="85" t="s">
        <v>27</v>
      </c>
      <c r="E25" s="106" t="s">
        <v>28</v>
      </c>
      <c r="F25" s="65"/>
      <c r="G25" s="66">
        <f>F25*$G$23</f>
        <v>0</v>
      </c>
      <c r="H25" s="67"/>
      <c r="I25" s="66">
        <f>H25*$I$23</f>
        <v>0</v>
      </c>
      <c r="J25" s="67"/>
      <c r="K25" s="66">
        <f>$K$23*J25</f>
        <v>0</v>
      </c>
      <c r="L25" s="40"/>
      <c r="M25" s="79">
        <f t="shared" ref="M25:M26" si="0">L25*$M$23</f>
        <v>0</v>
      </c>
      <c r="N25" s="8"/>
      <c r="O25" s="9"/>
      <c r="P25" s="9"/>
      <c r="Q25" s="2"/>
      <c r="R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s="1" customFormat="1" ht="35" customHeight="1" x14ac:dyDescent="0.35">
      <c r="A26" s="2"/>
      <c r="B26" s="6"/>
      <c r="C26" s="104"/>
      <c r="D26" s="85" t="s">
        <v>29</v>
      </c>
      <c r="E26" s="106" t="s">
        <v>30</v>
      </c>
      <c r="F26" s="77"/>
      <c r="G26" s="66">
        <f>F26*$G$23</f>
        <v>0</v>
      </c>
      <c r="H26" s="78"/>
      <c r="I26" s="66">
        <f>H26*$I$23</f>
        <v>0</v>
      </c>
      <c r="J26" s="78"/>
      <c r="K26" s="66">
        <f>$K$23*J26</f>
        <v>0</v>
      </c>
      <c r="L26" s="40"/>
      <c r="M26" s="79">
        <f t="shared" si="0"/>
        <v>0</v>
      </c>
      <c r="N26" s="8"/>
      <c r="O26" s="9"/>
      <c r="P26" s="9"/>
      <c r="Q26" s="2"/>
      <c r="R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ht="35" customHeight="1" x14ac:dyDescent="0.35">
      <c r="B27" s="6"/>
      <c r="C27" s="59"/>
      <c r="D27" s="59"/>
      <c r="E27" s="53"/>
      <c r="F27" s="30"/>
      <c r="G27" s="30"/>
      <c r="H27" s="30"/>
      <c r="I27" s="30"/>
      <c r="J27" s="30"/>
      <c r="K27" s="30"/>
      <c r="L27" s="60"/>
      <c r="M27" s="30"/>
      <c r="N27" s="8"/>
      <c r="O27" s="9"/>
      <c r="P27" s="9"/>
    </row>
    <row r="28" spans="1:35" ht="20" x14ac:dyDescent="0.35">
      <c r="B28" s="6"/>
      <c r="C28" s="55" t="s">
        <v>62</v>
      </c>
      <c r="D28" s="9"/>
      <c r="E28" s="21"/>
      <c r="F28" s="9"/>
      <c r="G28" s="9"/>
      <c r="H28" s="9"/>
      <c r="I28" s="9"/>
      <c r="J28" s="9"/>
      <c r="K28" s="9"/>
      <c r="L28" s="9"/>
      <c r="M28" s="9"/>
      <c r="N28" s="8"/>
      <c r="O28" s="9"/>
      <c r="P28" s="9"/>
    </row>
    <row r="29" spans="1:35" ht="20" x14ac:dyDescent="0.35">
      <c r="B29" s="6"/>
      <c r="C29" s="55"/>
      <c r="D29" s="9"/>
      <c r="E29" s="21"/>
      <c r="F29" s="9"/>
      <c r="G29" s="9"/>
      <c r="H29" s="9"/>
      <c r="I29" s="9"/>
      <c r="J29" s="9"/>
      <c r="K29" s="9"/>
      <c r="L29" s="9"/>
      <c r="M29" s="9"/>
      <c r="N29" s="8"/>
      <c r="O29" s="9"/>
      <c r="P29" s="9"/>
    </row>
    <row r="30" spans="1:35" s="1" customFormat="1" ht="25" customHeight="1" x14ac:dyDescent="0.35">
      <c r="A30" s="2"/>
      <c r="B30" s="6"/>
      <c r="F30" s="94" t="s">
        <v>8</v>
      </c>
      <c r="G30" s="95"/>
      <c r="H30" s="94" t="s">
        <v>7</v>
      </c>
      <c r="I30" s="95"/>
      <c r="J30" s="94" t="s">
        <v>6</v>
      </c>
      <c r="K30" s="95"/>
      <c r="L30" s="96" t="s">
        <v>14</v>
      </c>
      <c r="M30" s="97"/>
      <c r="N30" s="8"/>
      <c r="O30" s="9"/>
      <c r="R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35" ht="25" customHeight="1" thickBot="1" x14ac:dyDescent="0.4">
      <c r="B31" s="6"/>
      <c r="C31" s="101" t="s">
        <v>9</v>
      </c>
      <c r="D31" s="101"/>
      <c r="E31" s="46" t="s">
        <v>5</v>
      </c>
      <c r="F31" s="35" t="s">
        <v>11</v>
      </c>
      <c r="G31" s="35" t="s">
        <v>13</v>
      </c>
      <c r="H31" s="35" t="s">
        <v>11</v>
      </c>
      <c r="I31" s="35" t="s">
        <v>13</v>
      </c>
      <c r="J31" s="35" t="s">
        <v>11</v>
      </c>
      <c r="K31" s="35" t="s">
        <v>13</v>
      </c>
      <c r="L31" s="41" t="s">
        <v>11</v>
      </c>
      <c r="M31" s="41" t="s">
        <v>13</v>
      </c>
      <c r="N31" s="8"/>
      <c r="O31" s="9"/>
    </row>
    <row r="32" spans="1:35" ht="25" customHeight="1" thickBot="1" x14ac:dyDescent="0.4">
      <c r="B32" s="6"/>
      <c r="C32" s="56"/>
      <c r="D32" s="56"/>
      <c r="E32" s="57"/>
      <c r="F32" s="61"/>
      <c r="G32" s="62"/>
      <c r="H32" s="63"/>
      <c r="I32" s="62"/>
      <c r="J32" s="63"/>
      <c r="K32" s="64"/>
      <c r="L32" s="58"/>
      <c r="M32" s="58"/>
      <c r="N32" s="8"/>
      <c r="O32" s="9"/>
    </row>
    <row r="33" spans="1:35" s="1" customFormat="1" ht="44.5" customHeight="1" thickBot="1" x14ac:dyDescent="0.4">
      <c r="A33" s="2"/>
      <c r="B33" s="6"/>
      <c r="C33" s="102" t="s">
        <v>33</v>
      </c>
      <c r="D33" s="38" t="s">
        <v>34</v>
      </c>
      <c r="E33" s="51" t="s">
        <v>67</v>
      </c>
      <c r="F33" s="65"/>
      <c r="G33" s="66">
        <f>F33*$G$23</f>
        <v>0</v>
      </c>
      <c r="H33" s="67"/>
      <c r="I33" s="66">
        <f>H33*$I$23</f>
        <v>0</v>
      </c>
      <c r="J33" s="67"/>
      <c r="K33" s="66">
        <f>$K$23*J33</f>
        <v>0</v>
      </c>
      <c r="L33" s="40"/>
      <c r="M33" s="32"/>
      <c r="N33" s="8"/>
      <c r="O33" s="9"/>
      <c r="P33" s="9"/>
      <c r="Q33" s="2"/>
      <c r="R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s="1" customFormat="1" ht="59" customHeight="1" thickBot="1" x14ac:dyDescent="0.4">
      <c r="A34" s="2"/>
      <c r="B34" s="6"/>
      <c r="C34" s="104"/>
      <c r="D34" s="38" t="s">
        <v>37</v>
      </c>
      <c r="E34" s="26" t="s">
        <v>35</v>
      </c>
      <c r="F34" s="65"/>
      <c r="G34" s="66">
        <f>F34*$G$23</f>
        <v>0</v>
      </c>
      <c r="H34" s="67"/>
      <c r="I34" s="66">
        <f>H34*$I$23</f>
        <v>0</v>
      </c>
      <c r="J34" s="67"/>
      <c r="K34" s="66">
        <f>$K$23*J34</f>
        <v>0</v>
      </c>
      <c r="L34" s="40"/>
      <c r="M34" s="32"/>
      <c r="N34" s="8"/>
      <c r="O34" s="9"/>
      <c r="P34" s="9"/>
      <c r="Q34" s="2"/>
      <c r="R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43.5" customHeight="1" x14ac:dyDescent="0.35">
      <c r="B35" s="6"/>
      <c r="C35" s="59"/>
      <c r="D35" s="59"/>
      <c r="E35" s="53"/>
      <c r="F35" s="74"/>
      <c r="G35" s="75"/>
      <c r="H35" s="76"/>
      <c r="I35" s="75"/>
      <c r="J35" s="76"/>
      <c r="K35" s="75"/>
      <c r="L35" s="60"/>
      <c r="M35" s="30"/>
      <c r="N35" s="8"/>
      <c r="O35" s="9"/>
      <c r="P35" s="9"/>
    </row>
    <row r="36" spans="1:35" ht="20" x14ac:dyDescent="0.35">
      <c r="B36" s="6"/>
      <c r="C36" s="55" t="s">
        <v>63</v>
      </c>
      <c r="D36" s="9"/>
      <c r="E36" s="21"/>
      <c r="F36" s="9"/>
      <c r="G36" s="9"/>
      <c r="H36" s="9"/>
      <c r="I36" s="9"/>
      <c r="J36" s="9"/>
      <c r="K36" s="9"/>
      <c r="L36" s="9"/>
      <c r="M36" s="9"/>
      <c r="N36" s="8"/>
      <c r="O36" s="9"/>
      <c r="P36" s="9"/>
    </row>
    <row r="37" spans="1:35" x14ac:dyDescent="0.35">
      <c r="B37" s="6"/>
      <c r="C37" s="9"/>
      <c r="D37" s="9"/>
      <c r="E37" s="21"/>
      <c r="F37" s="9"/>
      <c r="G37" s="9"/>
      <c r="H37" s="9"/>
      <c r="I37" s="9"/>
      <c r="J37" s="9"/>
      <c r="K37" s="9"/>
      <c r="L37" s="9"/>
      <c r="M37" s="9"/>
      <c r="N37" s="8"/>
      <c r="O37" s="9"/>
      <c r="P37" s="9"/>
    </row>
    <row r="38" spans="1:35" s="1" customFormat="1" ht="25" customHeight="1" x14ac:dyDescent="0.35">
      <c r="A38" s="2"/>
      <c r="B38" s="6"/>
      <c r="F38" s="94" t="s">
        <v>8</v>
      </c>
      <c r="G38" s="95"/>
      <c r="H38" s="94" t="s">
        <v>7</v>
      </c>
      <c r="I38" s="95"/>
      <c r="J38" s="94" t="s">
        <v>6</v>
      </c>
      <c r="K38" s="95"/>
      <c r="L38" s="96" t="s">
        <v>14</v>
      </c>
      <c r="M38" s="97"/>
      <c r="N38" s="8"/>
      <c r="O38" s="9"/>
      <c r="R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25" customHeight="1" thickBot="1" x14ac:dyDescent="0.4">
      <c r="B39" s="6"/>
      <c r="C39" s="101" t="s">
        <v>9</v>
      </c>
      <c r="D39" s="101"/>
      <c r="E39" s="46" t="s">
        <v>5</v>
      </c>
      <c r="F39" s="35" t="s">
        <v>11</v>
      </c>
      <c r="G39" s="35" t="s">
        <v>13</v>
      </c>
      <c r="H39" s="35" t="s">
        <v>11</v>
      </c>
      <c r="I39" s="35" t="s">
        <v>13</v>
      </c>
      <c r="J39" s="35" t="s">
        <v>11</v>
      </c>
      <c r="K39" s="35" t="s">
        <v>13</v>
      </c>
      <c r="L39" s="41" t="s">
        <v>11</v>
      </c>
      <c r="M39" s="41" t="s">
        <v>13</v>
      </c>
      <c r="N39" s="8"/>
      <c r="O39" s="9"/>
    </row>
    <row r="40" spans="1:35" s="1" customFormat="1" ht="79.5" customHeight="1" thickBot="1" x14ac:dyDescent="0.4">
      <c r="A40" s="2"/>
      <c r="B40" s="6"/>
      <c r="C40" s="38" t="s">
        <v>38</v>
      </c>
      <c r="D40" s="38" t="s">
        <v>39</v>
      </c>
      <c r="E40" s="26" t="s">
        <v>69</v>
      </c>
      <c r="F40" s="65"/>
      <c r="G40" s="66">
        <f>F40*$G$23</f>
        <v>0</v>
      </c>
      <c r="H40" s="67"/>
      <c r="I40" s="66">
        <f>H40*$I$23</f>
        <v>0</v>
      </c>
      <c r="J40" s="67"/>
      <c r="K40" s="66">
        <f>$K$23*J40</f>
        <v>0</v>
      </c>
      <c r="L40" s="40"/>
      <c r="M40" s="32"/>
      <c r="N40" s="8"/>
      <c r="O40" s="9"/>
      <c r="P40" s="9"/>
      <c r="Q40" s="2"/>
      <c r="R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x14ac:dyDescent="0.35">
      <c r="B41" s="6"/>
      <c r="C41" s="25"/>
      <c r="E41" s="21"/>
      <c r="F41" s="2"/>
      <c r="G41" s="2"/>
      <c r="H41" s="2"/>
      <c r="I41" s="2"/>
      <c r="J41" s="2"/>
      <c r="K41" s="2"/>
      <c r="L41" s="2"/>
      <c r="M41" s="2"/>
      <c r="N41" s="8"/>
      <c r="O41" s="9"/>
      <c r="P41" s="9"/>
    </row>
    <row r="42" spans="1:35" s="1" customFormat="1" ht="25" customHeight="1" x14ac:dyDescent="0.35">
      <c r="A42" s="2"/>
      <c r="B42" s="6"/>
      <c r="C42" s="34" t="s">
        <v>66</v>
      </c>
      <c r="F42" s="2"/>
      <c r="G42" s="2"/>
      <c r="H42" s="2"/>
      <c r="I42" s="2"/>
      <c r="J42" s="2"/>
      <c r="K42" s="2"/>
      <c r="L42" s="9"/>
      <c r="M42" s="2"/>
      <c r="N42" s="8"/>
      <c r="O42" s="9"/>
      <c r="P42" s="9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s="1" customFormat="1" ht="25" customHeight="1" x14ac:dyDescent="0.35">
      <c r="A43" s="2"/>
      <c r="B43" s="6"/>
      <c r="C43" s="34"/>
      <c r="F43" s="2"/>
      <c r="G43" s="2"/>
      <c r="H43" s="2"/>
      <c r="I43" s="2"/>
      <c r="J43" s="2"/>
      <c r="K43" s="2"/>
      <c r="L43" s="9"/>
      <c r="M43" s="2"/>
      <c r="N43" s="8"/>
      <c r="O43" s="9"/>
      <c r="P43" s="9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s="1" customFormat="1" ht="25" customHeight="1" x14ac:dyDescent="0.35">
      <c r="A44" s="2"/>
      <c r="B44" s="6"/>
      <c r="C44" s="55" t="s">
        <v>40</v>
      </c>
      <c r="F44" s="19"/>
      <c r="G44" s="19"/>
      <c r="H44" s="9"/>
      <c r="I44" s="9"/>
      <c r="J44" s="9"/>
      <c r="K44" s="9"/>
      <c r="L44" s="9"/>
      <c r="M44" s="9"/>
      <c r="N44" s="8"/>
      <c r="O44" s="9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s="1" customFormat="1" ht="25" customHeight="1" x14ac:dyDescent="0.35">
      <c r="A45" s="2"/>
      <c r="B45" s="6"/>
      <c r="F45" s="94" t="s">
        <v>8</v>
      </c>
      <c r="G45" s="95"/>
      <c r="H45" s="94" t="s">
        <v>7</v>
      </c>
      <c r="I45" s="95"/>
      <c r="J45" s="94" t="s">
        <v>6</v>
      </c>
      <c r="K45" s="95"/>
      <c r="L45" s="96" t="s">
        <v>14</v>
      </c>
      <c r="M45" s="97"/>
      <c r="N45" s="8"/>
      <c r="O45" s="9"/>
      <c r="R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ht="25" customHeight="1" thickBot="1" x14ac:dyDescent="0.4">
      <c r="B46" s="6"/>
      <c r="C46" s="101" t="s">
        <v>9</v>
      </c>
      <c r="D46" s="101"/>
      <c r="E46" s="46" t="s">
        <v>5</v>
      </c>
      <c r="F46" s="35" t="s">
        <v>11</v>
      </c>
      <c r="G46" s="35" t="s">
        <v>13</v>
      </c>
      <c r="H46" s="35" t="s">
        <v>11</v>
      </c>
      <c r="I46" s="35" t="s">
        <v>13</v>
      </c>
      <c r="J46" s="35" t="s">
        <v>11</v>
      </c>
      <c r="K46" s="35" t="s">
        <v>13</v>
      </c>
      <c r="L46" s="41" t="s">
        <v>11</v>
      </c>
      <c r="M46" s="41" t="s">
        <v>13</v>
      </c>
      <c r="N46" s="8"/>
      <c r="O46" s="9"/>
    </row>
    <row r="47" spans="1:35" s="1" customFormat="1" ht="43.5" customHeight="1" thickBot="1" x14ac:dyDescent="0.4">
      <c r="A47" s="2"/>
      <c r="B47" s="6"/>
      <c r="C47" s="38" t="s">
        <v>41</v>
      </c>
      <c r="D47" s="38" t="s">
        <v>26</v>
      </c>
      <c r="E47" s="51" t="s">
        <v>42</v>
      </c>
      <c r="F47" s="65"/>
      <c r="G47" s="66">
        <f>F47*$G$23</f>
        <v>0</v>
      </c>
      <c r="H47" s="67"/>
      <c r="I47" s="66">
        <f>H47*$I$23</f>
        <v>0</v>
      </c>
      <c r="J47" s="67"/>
      <c r="K47" s="66">
        <f>$K$23*J47</f>
        <v>0</v>
      </c>
      <c r="L47" s="40"/>
      <c r="M47" s="32"/>
      <c r="N47" s="8"/>
      <c r="O47" s="9"/>
      <c r="P47" s="9"/>
      <c r="Q47" s="2"/>
      <c r="R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s="1" customFormat="1" ht="35" customHeight="1" thickBot="1" x14ac:dyDescent="0.4">
      <c r="A48" s="2"/>
      <c r="B48" s="6"/>
      <c r="C48" s="38"/>
      <c r="D48" s="52" t="s">
        <v>44</v>
      </c>
      <c r="E48" s="51" t="s">
        <v>43</v>
      </c>
      <c r="F48" s="65"/>
      <c r="G48" s="66">
        <f>F48*$G$23</f>
        <v>0</v>
      </c>
      <c r="H48" s="67"/>
      <c r="I48" s="66">
        <f>H48*$I$23</f>
        <v>0</v>
      </c>
      <c r="J48" s="67"/>
      <c r="K48" s="66">
        <f>$K$23*J48</f>
        <v>0</v>
      </c>
      <c r="L48" s="40"/>
      <c r="M48" s="32"/>
      <c r="N48" s="8"/>
      <c r="O48" s="9"/>
      <c r="P48" s="9"/>
      <c r="Q48" s="2"/>
      <c r="R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s="1" customFormat="1" ht="47.5" customHeight="1" thickBot="1" x14ac:dyDescent="0.4">
      <c r="A49" s="2"/>
      <c r="B49" s="6"/>
      <c r="C49" s="38"/>
      <c r="D49" s="39" t="s">
        <v>45</v>
      </c>
      <c r="E49" s="26" t="s">
        <v>46</v>
      </c>
      <c r="F49" s="65"/>
      <c r="G49" s="66">
        <f>F49*$G$23</f>
        <v>0</v>
      </c>
      <c r="H49" s="67"/>
      <c r="I49" s="66">
        <f>H49*$I$23</f>
        <v>0</v>
      </c>
      <c r="J49" s="67"/>
      <c r="K49" s="66">
        <f>$K$23*J49</f>
        <v>0</v>
      </c>
      <c r="L49" s="40"/>
      <c r="M49" s="32"/>
      <c r="N49" s="8"/>
      <c r="O49" s="9"/>
      <c r="P49" s="9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47.5" customHeight="1" x14ac:dyDescent="0.35">
      <c r="B50" s="6"/>
      <c r="C50" s="59"/>
      <c r="D50" s="73"/>
      <c r="E50" s="53"/>
      <c r="F50" s="74"/>
      <c r="G50" s="75"/>
      <c r="H50" s="76"/>
      <c r="I50" s="75"/>
      <c r="J50" s="76"/>
      <c r="K50" s="75"/>
      <c r="L50" s="60"/>
      <c r="M50" s="30"/>
      <c r="N50" s="8"/>
      <c r="O50" s="9"/>
      <c r="P50" s="9"/>
    </row>
    <row r="51" spans="1:35" ht="20" x14ac:dyDescent="0.35">
      <c r="B51" s="6"/>
      <c r="C51" s="55" t="s">
        <v>47</v>
      </c>
      <c r="D51" s="9"/>
      <c r="E51" s="21"/>
      <c r="F51" s="9"/>
      <c r="G51" s="9"/>
      <c r="H51" s="9"/>
      <c r="I51" s="9"/>
      <c r="J51" s="9"/>
      <c r="K51" s="9"/>
      <c r="L51" s="9"/>
      <c r="M51" s="9"/>
      <c r="N51" s="8"/>
      <c r="O51" s="9"/>
      <c r="P51" s="9"/>
    </row>
    <row r="52" spans="1:35" s="1" customFormat="1" ht="25" customHeight="1" x14ac:dyDescent="0.35">
      <c r="A52" s="2"/>
      <c r="B52" s="6"/>
      <c r="F52" s="94" t="s">
        <v>8</v>
      </c>
      <c r="G52" s="95"/>
      <c r="H52" s="94" t="s">
        <v>7</v>
      </c>
      <c r="I52" s="95"/>
      <c r="J52" s="94" t="s">
        <v>6</v>
      </c>
      <c r="K52" s="95"/>
      <c r="L52" s="96" t="s">
        <v>14</v>
      </c>
      <c r="M52" s="97"/>
      <c r="N52" s="8"/>
      <c r="O52" s="9"/>
      <c r="R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5" customHeight="1" thickBot="1" x14ac:dyDescent="0.4">
      <c r="B53" s="6"/>
      <c r="C53" s="101" t="s">
        <v>9</v>
      </c>
      <c r="D53" s="101"/>
      <c r="E53" s="46" t="s">
        <v>5</v>
      </c>
      <c r="F53" s="35" t="s">
        <v>11</v>
      </c>
      <c r="G53" s="35" t="s">
        <v>13</v>
      </c>
      <c r="H53" s="35" t="s">
        <v>11</v>
      </c>
      <c r="I53" s="35" t="s">
        <v>13</v>
      </c>
      <c r="J53" s="35" t="s">
        <v>11</v>
      </c>
      <c r="K53" s="35" t="s">
        <v>13</v>
      </c>
      <c r="L53" s="41" t="s">
        <v>11</v>
      </c>
      <c r="M53" s="41" t="s">
        <v>13</v>
      </c>
      <c r="N53" s="8"/>
      <c r="O53" s="9"/>
    </row>
    <row r="54" spans="1:35" s="1" customFormat="1" ht="35" customHeight="1" thickBot="1" x14ac:dyDescent="0.4">
      <c r="A54" s="2"/>
      <c r="B54" s="6"/>
      <c r="C54" s="38" t="s">
        <v>48</v>
      </c>
      <c r="D54" s="38" t="s">
        <v>36</v>
      </c>
      <c r="E54" s="51" t="s">
        <v>70</v>
      </c>
      <c r="F54" s="65"/>
      <c r="G54" s="66">
        <f>F54*$G$23</f>
        <v>0</v>
      </c>
      <c r="H54" s="67"/>
      <c r="I54" s="66">
        <f>H54*$I$23</f>
        <v>0</v>
      </c>
      <c r="J54" s="67"/>
      <c r="K54" s="66">
        <f>$K$23*J54</f>
        <v>0</v>
      </c>
      <c r="L54" s="40"/>
      <c r="M54" s="32"/>
      <c r="N54" s="8"/>
      <c r="O54" s="9"/>
      <c r="P54" s="9"/>
      <c r="Q54" s="2"/>
      <c r="R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s="1" customFormat="1" ht="35" customHeight="1" thickBot="1" x14ac:dyDescent="0.4">
      <c r="A55" s="2"/>
      <c r="B55" s="6"/>
      <c r="C55" s="38"/>
      <c r="D55" s="38" t="s">
        <v>72</v>
      </c>
      <c r="E55" s="26" t="s">
        <v>71</v>
      </c>
      <c r="F55" s="77"/>
      <c r="G55" s="66">
        <f>F55*$G$23</f>
        <v>0</v>
      </c>
      <c r="H55" s="78"/>
      <c r="I55" s="66">
        <f>H55*$I$23</f>
        <v>0</v>
      </c>
      <c r="J55" s="78"/>
      <c r="K55" s="66">
        <f>$K$23*J55</f>
        <v>0</v>
      </c>
      <c r="L55" s="40"/>
      <c r="M55" s="32"/>
      <c r="N55" s="8"/>
      <c r="O55" s="9"/>
      <c r="P55" s="9"/>
      <c r="Q55" s="2"/>
      <c r="R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35" customHeight="1" x14ac:dyDescent="0.35">
      <c r="B56" s="6"/>
      <c r="C56" s="38"/>
      <c r="D56" s="38" t="s">
        <v>73</v>
      </c>
      <c r="E56" s="26" t="s">
        <v>74</v>
      </c>
      <c r="F56" s="77"/>
      <c r="G56" s="66"/>
      <c r="H56" s="78"/>
      <c r="I56" s="66"/>
      <c r="J56" s="78"/>
      <c r="K56" s="66"/>
      <c r="L56" s="40"/>
      <c r="M56" s="32"/>
      <c r="N56" s="8"/>
      <c r="O56" s="9"/>
      <c r="P56" s="9"/>
    </row>
    <row r="57" spans="1:35" ht="35" customHeight="1" x14ac:dyDescent="0.35">
      <c r="B57" s="6"/>
      <c r="C57" s="59"/>
      <c r="D57" s="59"/>
      <c r="E57" s="53"/>
      <c r="F57" s="74"/>
      <c r="G57" s="75"/>
      <c r="H57" s="76"/>
      <c r="I57" s="75"/>
      <c r="J57" s="76"/>
      <c r="K57" s="75"/>
      <c r="L57" s="60"/>
      <c r="M57" s="30"/>
      <c r="N57" s="8"/>
      <c r="O57" s="9"/>
      <c r="P57" s="9"/>
    </row>
    <row r="58" spans="1:35" ht="33.5" customHeight="1" x14ac:dyDescent="0.35">
      <c r="B58" s="6"/>
      <c r="C58" s="55" t="s">
        <v>55</v>
      </c>
      <c r="D58" s="59"/>
      <c r="E58" s="53"/>
      <c r="F58" s="94" t="s">
        <v>8</v>
      </c>
      <c r="G58" s="95"/>
      <c r="H58" s="94" t="s">
        <v>7</v>
      </c>
      <c r="I58" s="95"/>
      <c r="J58" s="94" t="s">
        <v>6</v>
      </c>
      <c r="K58" s="95"/>
      <c r="L58" s="96" t="s">
        <v>14</v>
      </c>
      <c r="M58" s="97"/>
      <c r="N58" s="8"/>
    </row>
    <row r="59" spans="1:35" ht="15" thickBot="1" x14ac:dyDescent="0.4">
      <c r="B59" s="6"/>
      <c r="C59" s="38" t="s">
        <v>61</v>
      </c>
      <c r="D59" s="38"/>
      <c r="E59" s="46" t="s">
        <v>5</v>
      </c>
      <c r="F59" s="35" t="s">
        <v>11</v>
      </c>
      <c r="G59" s="35" t="s">
        <v>13</v>
      </c>
      <c r="H59" s="35" t="s">
        <v>11</v>
      </c>
      <c r="I59" s="35" t="s">
        <v>13</v>
      </c>
      <c r="J59" s="35" t="s">
        <v>11</v>
      </c>
      <c r="K59" s="35" t="s">
        <v>13</v>
      </c>
      <c r="L59" s="41" t="s">
        <v>11</v>
      </c>
      <c r="M59" s="41" t="s">
        <v>13</v>
      </c>
      <c r="N59" s="8"/>
    </row>
    <row r="60" spans="1:35" ht="19" thickBot="1" x14ac:dyDescent="0.4">
      <c r="B60" s="6"/>
      <c r="C60" s="38"/>
      <c r="D60" s="38"/>
      <c r="E60" s="26" t="s">
        <v>53</v>
      </c>
      <c r="F60" s="77"/>
      <c r="G60" s="66">
        <f>F60*$G$23</f>
        <v>0</v>
      </c>
      <c r="H60" s="78"/>
      <c r="I60" s="66">
        <f>H60*$I$23</f>
        <v>0</v>
      </c>
      <c r="J60" s="78"/>
      <c r="K60" s="66">
        <f>$K$23*J60</f>
        <v>0</v>
      </c>
      <c r="L60" s="40"/>
      <c r="M60" s="32"/>
      <c r="N60" s="8"/>
    </row>
    <row r="61" spans="1:35" ht="19" thickBot="1" x14ac:dyDescent="0.4">
      <c r="B61" s="6"/>
      <c r="C61" s="38"/>
      <c r="D61" s="38"/>
      <c r="E61" s="26" t="s">
        <v>54</v>
      </c>
      <c r="F61" s="77"/>
      <c r="G61" s="66">
        <f>F61*$G$23</f>
        <v>0</v>
      </c>
      <c r="H61" s="78"/>
      <c r="I61" s="66">
        <f>H61*$I$23</f>
        <v>0</v>
      </c>
      <c r="J61" s="78"/>
      <c r="K61" s="66">
        <f>$K$23*J61</f>
        <v>0</v>
      </c>
      <c r="L61" s="40"/>
      <c r="M61" s="32"/>
      <c r="N61" s="8"/>
    </row>
    <row r="62" spans="1:35" ht="18" customHeight="1" thickBot="1" x14ac:dyDescent="0.4">
      <c r="B62" s="6"/>
      <c r="C62" s="38"/>
      <c r="D62" s="38"/>
      <c r="E62" s="26" t="s">
        <v>79</v>
      </c>
      <c r="F62" s="77"/>
      <c r="G62" s="66">
        <f>F62*$G$23</f>
        <v>0</v>
      </c>
      <c r="H62" s="78"/>
      <c r="I62" s="66">
        <f>H62*$I$23</f>
        <v>0</v>
      </c>
      <c r="J62" s="78"/>
      <c r="K62" s="66">
        <f>$K$23*J62</f>
        <v>0</v>
      </c>
      <c r="L62" s="40"/>
      <c r="M62" s="32"/>
      <c r="N62" s="8"/>
    </row>
    <row r="63" spans="1:35" ht="18" customHeight="1" thickBot="1" x14ac:dyDescent="0.4">
      <c r="B63" s="6"/>
      <c r="C63" s="38"/>
      <c r="D63" s="38"/>
      <c r="E63" s="26" t="s">
        <v>80</v>
      </c>
      <c r="F63" s="77"/>
      <c r="G63" s="66"/>
      <c r="H63" s="78"/>
      <c r="I63" s="66"/>
      <c r="J63" s="78"/>
      <c r="K63" s="66"/>
      <c r="L63" s="40"/>
      <c r="M63" s="32"/>
      <c r="N63" s="8"/>
    </row>
    <row r="64" spans="1:35" ht="18" customHeight="1" thickBot="1" x14ac:dyDescent="0.4">
      <c r="B64" s="6"/>
      <c r="C64" s="38"/>
      <c r="D64" s="38"/>
      <c r="E64" s="26" t="s">
        <v>81</v>
      </c>
      <c r="F64" s="77"/>
      <c r="G64" s="66"/>
      <c r="H64" s="78"/>
      <c r="I64" s="66"/>
      <c r="J64" s="78"/>
      <c r="K64" s="66"/>
      <c r="L64" s="40"/>
      <c r="M64" s="32"/>
      <c r="N64" s="8"/>
    </row>
    <row r="65" spans="2:14" ht="18.5" x14ac:dyDescent="0.35">
      <c r="B65" s="6"/>
      <c r="C65" s="38"/>
      <c r="D65" s="38"/>
      <c r="E65" s="26" t="s">
        <v>82</v>
      </c>
      <c r="F65" s="77"/>
      <c r="G65" s="66"/>
      <c r="H65" s="78"/>
      <c r="I65" s="66"/>
      <c r="J65" s="78"/>
      <c r="K65" s="66"/>
      <c r="L65" s="40"/>
      <c r="M65" s="32"/>
      <c r="N65" s="8"/>
    </row>
    <row r="66" spans="2:14" x14ac:dyDescent="0.35">
      <c r="B66" s="6"/>
      <c r="C66" s="9"/>
      <c r="D66" s="30"/>
      <c r="E66" s="9"/>
      <c r="F66" s="9"/>
      <c r="G66" s="9"/>
      <c r="H66" s="9"/>
      <c r="I66" s="9"/>
      <c r="J66" s="9"/>
      <c r="K66" s="9"/>
      <c r="L66" s="9"/>
      <c r="M66" s="9"/>
      <c r="N66" s="8"/>
    </row>
    <row r="67" spans="2:14" x14ac:dyDescent="0.35">
      <c r="B67" s="6"/>
      <c r="C67" s="9"/>
      <c r="D67" s="30"/>
      <c r="E67" s="9"/>
      <c r="F67" s="9"/>
      <c r="G67" s="9"/>
      <c r="H67" s="9"/>
      <c r="I67" s="9"/>
      <c r="J67" s="9"/>
      <c r="K67" s="9"/>
      <c r="L67" s="9"/>
      <c r="M67" s="9"/>
      <c r="N67" s="8"/>
    </row>
    <row r="68" spans="2:14" x14ac:dyDescent="0.35">
      <c r="B68" s="6"/>
      <c r="C68" s="25" t="s">
        <v>17</v>
      </c>
      <c r="D68" s="30"/>
      <c r="E68" s="9"/>
      <c r="F68" s="9"/>
      <c r="G68" s="9"/>
      <c r="H68" s="9"/>
      <c r="I68" s="9"/>
      <c r="J68" s="9"/>
      <c r="K68" s="9"/>
      <c r="L68" s="9"/>
      <c r="M68" s="9"/>
      <c r="N68" s="8"/>
    </row>
    <row r="69" spans="2:14" x14ac:dyDescent="0.35">
      <c r="B69" s="6"/>
      <c r="C69" s="24" t="s">
        <v>18</v>
      </c>
      <c r="D69" s="30"/>
      <c r="E69" s="9"/>
      <c r="F69" s="9"/>
      <c r="G69" s="9"/>
      <c r="H69" s="9"/>
      <c r="I69" s="9"/>
      <c r="J69" s="9"/>
      <c r="K69" s="9"/>
      <c r="L69" s="9"/>
      <c r="M69" s="9"/>
      <c r="N69" s="8"/>
    </row>
    <row r="70" spans="2:14" x14ac:dyDescent="0.35">
      <c r="B70" s="6"/>
      <c r="C70" s="24" t="s">
        <v>20</v>
      </c>
      <c r="D70" s="30"/>
      <c r="E70" s="9"/>
      <c r="F70" s="9"/>
      <c r="G70" s="9"/>
      <c r="H70" s="9"/>
      <c r="I70" s="9"/>
      <c r="J70" s="9"/>
      <c r="K70" s="9"/>
      <c r="L70" s="9"/>
      <c r="M70" s="9"/>
      <c r="N70" s="8"/>
    </row>
    <row r="71" spans="2:14" x14ac:dyDescent="0.35">
      <c r="B71" s="6"/>
      <c r="C71" s="24" t="s">
        <v>23</v>
      </c>
      <c r="D71" s="30"/>
      <c r="E71" s="9"/>
      <c r="F71" s="9"/>
      <c r="G71" s="9"/>
      <c r="H71" s="9"/>
      <c r="I71" s="9"/>
      <c r="J71" s="9"/>
      <c r="K71" s="9"/>
      <c r="L71" s="9"/>
      <c r="M71" s="9"/>
    </row>
    <row r="72" spans="2:14" x14ac:dyDescent="0.35">
      <c r="B72" s="22"/>
      <c r="C72" s="80"/>
      <c r="D72" s="81"/>
      <c r="E72" s="82"/>
      <c r="F72" s="23"/>
      <c r="G72" s="23"/>
      <c r="H72" s="23"/>
      <c r="I72" s="23"/>
      <c r="J72" s="23"/>
      <c r="K72" s="23"/>
      <c r="L72" s="23"/>
      <c r="M72" s="23"/>
      <c r="N72" s="83"/>
    </row>
    <row r="73" spans="2:14" x14ac:dyDescent="0.35">
      <c r="C73" s="24"/>
      <c r="E73" s="21"/>
      <c r="F73" s="9"/>
      <c r="G73" s="9"/>
      <c r="H73" s="9"/>
      <c r="I73" s="9"/>
      <c r="J73" s="9"/>
      <c r="K73" s="9"/>
      <c r="L73" s="9"/>
      <c r="M73" s="9"/>
    </row>
    <row r="74" spans="2:14" x14ac:dyDescent="0.35">
      <c r="C74" s="24"/>
      <c r="E74" s="21"/>
      <c r="F74" s="9"/>
      <c r="G74" s="9"/>
      <c r="H74" s="9"/>
      <c r="I74" s="9"/>
      <c r="J74" s="9"/>
      <c r="K74" s="9"/>
      <c r="L74" s="9"/>
      <c r="M74" s="9"/>
    </row>
    <row r="75" spans="2:14" x14ac:dyDescent="0.35">
      <c r="C75" s="9"/>
      <c r="D75" s="9"/>
      <c r="E75" s="9"/>
      <c r="F75" s="2"/>
      <c r="G75" s="2"/>
      <c r="H75" s="2"/>
      <c r="I75" s="2"/>
      <c r="J75" s="2"/>
      <c r="K75" s="2"/>
      <c r="L75" s="2"/>
      <c r="M75" s="2"/>
    </row>
    <row r="76" spans="2:14" x14ac:dyDescent="0.35">
      <c r="C76" s="9"/>
      <c r="D76" s="9"/>
      <c r="E76" s="9"/>
      <c r="F76" s="2"/>
      <c r="G76" s="2"/>
      <c r="H76" s="2"/>
      <c r="I76" s="2"/>
      <c r="J76" s="2"/>
      <c r="K76" s="2"/>
      <c r="L76" s="2"/>
      <c r="M76" s="2"/>
    </row>
    <row r="77" spans="2:14" x14ac:dyDescent="0.35">
      <c r="C77" s="9"/>
      <c r="D77" s="9"/>
      <c r="E77" s="9"/>
      <c r="F77" s="2"/>
      <c r="G77" s="2"/>
      <c r="H77" s="2"/>
      <c r="I77" s="2"/>
      <c r="J77" s="2"/>
      <c r="K77" s="2"/>
      <c r="L77" s="2"/>
      <c r="M77" s="2"/>
    </row>
    <row r="78" spans="2:14" x14ac:dyDescent="0.35">
      <c r="C78" s="9"/>
      <c r="D78" s="9"/>
      <c r="E78" s="9"/>
      <c r="F78" s="2"/>
      <c r="G78" s="2"/>
      <c r="H78" s="2"/>
      <c r="I78" s="2"/>
      <c r="J78" s="2"/>
      <c r="K78" s="2"/>
      <c r="L78" s="2"/>
      <c r="M78" s="2"/>
    </row>
    <row r="79" spans="2:14" x14ac:dyDescent="0.35">
      <c r="C79" s="9"/>
      <c r="D79" s="9"/>
      <c r="E79" s="9"/>
      <c r="F79" s="2"/>
      <c r="G79" s="2"/>
      <c r="H79" s="2"/>
      <c r="I79" s="2"/>
      <c r="J79" s="2"/>
      <c r="K79" s="2"/>
      <c r="L79" s="2"/>
      <c r="M79" s="2"/>
    </row>
    <row r="80" spans="2:14" x14ac:dyDescent="0.35">
      <c r="F80" s="2"/>
      <c r="G80" s="2"/>
      <c r="H80" s="2"/>
      <c r="I80" s="2"/>
      <c r="J80" s="2"/>
      <c r="K80" s="2"/>
      <c r="L80" s="2"/>
      <c r="M80" s="2"/>
    </row>
    <row r="81" spans="6:13" x14ac:dyDescent="0.35">
      <c r="F81" s="2"/>
      <c r="G81" s="2"/>
      <c r="H81" s="2"/>
      <c r="I81" s="2"/>
      <c r="J81" s="2"/>
      <c r="K81" s="2"/>
      <c r="L81" s="2"/>
      <c r="M81" s="2"/>
    </row>
    <row r="82" spans="6:13" x14ac:dyDescent="0.35">
      <c r="F82" s="2"/>
      <c r="G82" s="2"/>
      <c r="H82" s="2"/>
      <c r="I82" s="2"/>
      <c r="J82" s="2"/>
      <c r="K82" s="2"/>
      <c r="L82" s="2"/>
      <c r="M82" s="2"/>
    </row>
    <row r="83" spans="6:13" x14ac:dyDescent="0.35">
      <c r="F83" s="2"/>
      <c r="G83" s="2"/>
      <c r="H83" s="2"/>
      <c r="I83" s="2"/>
      <c r="J83" s="2"/>
      <c r="K83" s="2"/>
      <c r="L83" s="2"/>
      <c r="M83" s="2"/>
    </row>
    <row r="84" spans="6:13" x14ac:dyDescent="0.35">
      <c r="F84" s="2"/>
      <c r="G84" s="2"/>
      <c r="H84" s="2"/>
      <c r="I84" s="2"/>
      <c r="J84" s="2"/>
      <c r="K84" s="2"/>
      <c r="L84" s="2"/>
      <c r="M84" s="2"/>
    </row>
    <row r="85" spans="6:13" x14ac:dyDescent="0.35">
      <c r="F85" s="2"/>
      <c r="G85" s="2"/>
      <c r="H85" s="2"/>
      <c r="I85" s="2"/>
      <c r="J85" s="2"/>
      <c r="K85" s="2"/>
      <c r="L85" s="2"/>
      <c r="M85" s="2"/>
    </row>
    <row r="86" spans="6:13" x14ac:dyDescent="0.35">
      <c r="F86" s="2"/>
      <c r="G86" s="2"/>
      <c r="H86" s="2"/>
      <c r="I86" s="2"/>
      <c r="J86" s="2"/>
      <c r="K86" s="2"/>
      <c r="L86" s="2"/>
      <c r="M86" s="2"/>
    </row>
    <row r="87" spans="6:13" x14ac:dyDescent="0.35">
      <c r="F87" s="2"/>
      <c r="G87" s="2"/>
      <c r="H87" s="2"/>
      <c r="I87" s="2"/>
      <c r="J87" s="2"/>
      <c r="K87" s="2"/>
      <c r="L87" s="2"/>
      <c r="M87" s="2"/>
    </row>
    <row r="88" spans="6:13" x14ac:dyDescent="0.35">
      <c r="F88" s="2"/>
      <c r="G88" s="2"/>
      <c r="H88" s="2"/>
      <c r="I88" s="2"/>
      <c r="J88" s="2"/>
      <c r="K88" s="2"/>
      <c r="L88" s="2"/>
      <c r="M88" s="2"/>
    </row>
    <row r="89" spans="6:13" x14ac:dyDescent="0.35">
      <c r="F89" s="2"/>
      <c r="G89" s="2"/>
      <c r="H89" s="2"/>
      <c r="I89" s="2"/>
      <c r="J89" s="2"/>
      <c r="K89" s="2"/>
      <c r="L89" s="2"/>
      <c r="M89" s="2"/>
    </row>
    <row r="90" spans="6:13" x14ac:dyDescent="0.35">
      <c r="F90" s="2"/>
      <c r="G90" s="2"/>
      <c r="H90" s="2"/>
      <c r="I90" s="2"/>
      <c r="J90" s="2"/>
      <c r="K90" s="2"/>
      <c r="L90" s="2"/>
      <c r="M90" s="2"/>
    </row>
    <row r="91" spans="6:13" x14ac:dyDescent="0.35">
      <c r="F91" s="2"/>
      <c r="G91" s="2"/>
      <c r="H91" s="2"/>
      <c r="I91" s="2"/>
      <c r="J91" s="2"/>
      <c r="K91" s="2"/>
      <c r="L91" s="2"/>
      <c r="M91" s="2"/>
    </row>
    <row r="92" spans="6:13" x14ac:dyDescent="0.35">
      <c r="F92" s="2"/>
      <c r="G92" s="2"/>
      <c r="H92" s="2"/>
      <c r="I92" s="2"/>
      <c r="J92" s="2"/>
      <c r="K92" s="2"/>
      <c r="L92" s="2"/>
      <c r="M92" s="2"/>
    </row>
    <row r="93" spans="6:13" x14ac:dyDescent="0.35">
      <c r="F93" s="2"/>
      <c r="G93" s="2"/>
      <c r="H93" s="2"/>
      <c r="I93" s="2"/>
      <c r="J93" s="2"/>
      <c r="K93" s="2"/>
      <c r="L93" s="2"/>
      <c r="M93" s="2"/>
    </row>
    <row r="94" spans="6:13" x14ac:dyDescent="0.35">
      <c r="F94" s="2"/>
      <c r="G94" s="2"/>
      <c r="H94" s="2"/>
      <c r="I94" s="2"/>
      <c r="J94" s="2"/>
      <c r="K94" s="2"/>
      <c r="L94" s="2"/>
      <c r="M94" s="2"/>
    </row>
    <row r="95" spans="6:13" x14ac:dyDescent="0.35">
      <c r="F95" s="2"/>
      <c r="G95" s="2"/>
      <c r="H95" s="2"/>
      <c r="I95" s="2"/>
      <c r="J95" s="2"/>
      <c r="K95" s="2"/>
      <c r="L95" s="2"/>
      <c r="M95" s="2"/>
    </row>
    <row r="96" spans="6:13" x14ac:dyDescent="0.35">
      <c r="F96" s="2"/>
      <c r="G96" s="2"/>
      <c r="H96" s="2"/>
      <c r="I96" s="2"/>
      <c r="J96" s="2"/>
      <c r="K96" s="2"/>
      <c r="L96" s="2"/>
      <c r="M96" s="2"/>
    </row>
    <row r="97" spans="6:13" x14ac:dyDescent="0.35">
      <c r="F97" s="2"/>
      <c r="G97" s="2"/>
      <c r="H97" s="2"/>
      <c r="I97" s="2"/>
      <c r="J97" s="2"/>
      <c r="K97" s="2"/>
      <c r="L97" s="2"/>
      <c r="M97" s="2"/>
    </row>
    <row r="98" spans="6:13" x14ac:dyDescent="0.35">
      <c r="F98" s="2"/>
      <c r="G98" s="2"/>
      <c r="H98" s="2"/>
      <c r="I98" s="2"/>
      <c r="J98" s="2"/>
      <c r="K98" s="2"/>
      <c r="L98" s="2"/>
      <c r="M98" s="2"/>
    </row>
    <row r="99" spans="6:13" x14ac:dyDescent="0.35">
      <c r="F99" s="2"/>
      <c r="G99" s="2"/>
      <c r="H99" s="2"/>
      <c r="I99" s="2"/>
      <c r="J99" s="2"/>
      <c r="K99" s="2"/>
      <c r="L99" s="2"/>
      <c r="M99" s="2"/>
    </row>
    <row r="100" spans="6:13" x14ac:dyDescent="0.35">
      <c r="F100" s="2"/>
      <c r="G100" s="2"/>
      <c r="H100" s="2"/>
      <c r="I100" s="2"/>
      <c r="J100" s="2"/>
      <c r="K100" s="2"/>
      <c r="L100" s="2"/>
      <c r="M100" s="2"/>
    </row>
    <row r="101" spans="6:13" x14ac:dyDescent="0.35">
      <c r="F101" s="2"/>
      <c r="G101" s="2"/>
      <c r="H101" s="2"/>
      <c r="I101" s="2"/>
      <c r="J101" s="2"/>
      <c r="K101" s="2"/>
      <c r="L101" s="2"/>
      <c r="M101" s="2"/>
    </row>
    <row r="102" spans="6:13" x14ac:dyDescent="0.35">
      <c r="F102" s="2"/>
      <c r="G102" s="2"/>
      <c r="H102" s="2"/>
      <c r="I102" s="2"/>
      <c r="J102" s="2"/>
      <c r="K102" s="2"/>
      <c r="L102" s="2"/>
      <c r="M102" s="2"/>
    </row>
    <row r="103" spans="6:13" x14ac:dyDescent="0.35">
      <c r="F103" s="2"/>
      <c r="G103" s="2"/>
      <c r="H103" s="2"/>
      <c r="I103" s="2"/>
      <c r="J103" s="2"/>
      <c r="K103" s="2"/>
      <c r="L103" s="2"/>
      <c r="M103" s="2"/>
    </row>
    <row r="104" spans="6:13" x14ac:dyDescent="0.35">
      <c r="F104" s="2"/>
      <c r="G104" s="2"/>
      <c r="H104" s="2"/>
      <c r="I104" s="2"/>
      <c r="J104" s="2"/>
      <c r="K104" s="2"/>
      <c r="L104" s="2"/>
      <c r="M104" s="2"/>
    </row>
    <row r="105" spans="6:13" x14ac:dyDescent="0.35">
      <c r="F105" s="2"/>
      <c r="G105" s="2"/>
      <c r="H105" s="2"/>
      <c r="I105" s="2"/>
      <c r="J105" s="2"/>
      <c r="K105" s="2"/>
      <c r="L105" s="2"/>
      <c r="M105" s="2"/>
    </row>
    <row r="106" spans="6:13" x14ac:dyDescent="0.35">
      <c r="F106" s="2"/>
      <c r="G106" s="2"/>
      <c r="H106" s="2"/>
      <c r="I106" s="2"/>
      <c r="J106" s="2"/>
      <c r="K106" s="2"/>
      <c r="L106" s="2"/>
      <c r="M106" s="2"/>
    </row>
    <row r="107" spans="6:13" x14ac:dyDescent="0.35">
      <c r="F107" s="2"/>
      <c r="G107" s="2"/>
      <c r="H107" s="2"/>
      <c r="I107" s="2"/>
      <c r="J107" s="2"/>
      <c r="K107" s="2"/>
      <c r="L107" s="2"/>
      <c r="M107" s="2"/>
    </row>
    <row r="108" spans="6:13" x14ac:dyDescent="0.35">
      <c r="F108" s="2"/>
      <c r="G108" s="2"/>
      <c r="H108" s="2"/>
      <c r="I108" s="2"/>
      <c r="J108" s="2"/>
      <c r="K108" s="2"/>
      <c r="L108" s="2"/>
      <c r="M108" s="2"/>
    </row>
    <row r="109" spans="6:13" x14ac:dyDescent="0.35">
      <c r="F109" s="2"/>
      <c r="G109" s="2"/>
      <c r="H109" s="2"/>
      <c r="I109" s="2"/>
      <c r="J109" s="2"/>
      <c r="K109" s="2"/>
      <c r="L109" s="2"/>
      <c r="M109" s="2"/>
    </row>
    <row r="110" spans="6:13" x14ac:dyDescent="0.35">
      <c r="F110" s="2"/>
      <c r="G110" s="2"/>
      <c r="H110" s="2"/>
      <c r="I110" s="2"/>
      <c r="J110" s="2"/>
      <c r="K110" s="2"/>
      <c r="L110" s="2"/>
      <c r="M110" s="2"/>
    </row>
    <row r="111" spans="6:13" x14ac:dyDescent="0.35">
      <c r="F111" s="2"/>
      <c r="G111" s="2"/>
      <c r="H111" s="2"/>
      <c r="I111" s="2"/>
      <c r="J111" s="2"/>
      <c r="K111" s="2"/>
      <c r="L111" s="2"/>
      <c r="M111" s="2"/>
    </row>
    <row r="112" spans="6:13" x14ac:dyDescent="0.35">
      <c r="F112" s="2"/>
      <c r="G112" s="2"/>
      <c r="H112" s="2"/>
      <c r="I112" s="2"/>
      <c r="J112" s="2"/>
      <c r="K112" s="2"/>
      <c r="L112" s="2"/>
      <c r="M112" s="2"/>
    </row>
    <row r="113" spans="6:13" x14ac:dyDescent="0.35">
      <c r="F113" s="2"/>
      <c r="G113" s="2"/>
      <c r="H113" s="2"/>
      <c r="I113" s="2"/>
      <c r="J113" s="2"/>
      <c r="K113" s="2"/>
      <c r="L113" s="2"/>
      <c r="M113" s="2"/>
    </row>
  </sheetData>
  <mergeCells count="35">
    <mergeCell ref="F58:G58"/>
    <mergeCell ref="H58:I58"/>
    <mergeCell ref="J58:K58"/>
    <mergeCell ref="L58:M58"/>
    <mergeCell ref="C39:D39"/>
    <mergeCell ref="F45:G45"/>
    <mergeCell ref="L52:M52"/>
    <mergeCell ref="J52:K52"/>
    <mergeCell ref="F38:G38"/>
    <mergeCell ref="H38:I38"/>
    <mergeCell ref="C22:D22"/>
    <mergeCell ref="C31:D31"/>
    <mergeCell ref="C53:D53"/>
    <mergeCell ref="C46:D46"/>
    <mergeCell ref="F52:G52"/>
    <mergeCell ref="H52:I52"/>
    <mergeCell ref="F30:G30"/>
    <mergeCell ref="H30:I30"/>
    <mergeCell ref="H45:I45"/>
    <mergeCell ref="C24:C26"/>
    <mergeCell ref="C33:C34"/>
    <mergeCell ref="J30:K30"/>
    <mergeCell ref="L30:M30"/>
    <mergeCell ref="J38:K38"/>
    <mergeCell ref="L38:M38"/>
    <mergeCell ref="J45:K45"/>
    <mergeCell ref="L45:M45"/>
    <mergeCell ref="D14:F14"/>
    <mergeCell ref="C4:M4"/>
    <mergeCell ref="J21:K21"/>
    <mergeCell ref="L21:M21"/>
    <mergeCell ref="F21:G21"/>
    <mergeCell ref="H21:I21"/>
    <mergeCell ref="D7:M7"/>
    <mergeCell ref="F20:K20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8A3E0-CC0E-440A-AD4C-325501ED3CE4}">
  <sheetPr>
    <pageSetUpPr fitToPage="1"/>
  </sheetPr>
  <dimension ref="A2:AJ73"/>
  <sheetViews>
    <sheetView showGridLines="0" tabSelected="1" zoomScale="31" zoomScaleNormal="70" workbookViewId="0">
      <selection activeCell="V19" sqref="V19"/>
    </sheetView>
  </sheetViews>
  <sheetFormatPr baseColWidth="10" defaultColWidth="10.81640625" defaultRowHeight="14.5" x14ac:dyDescent="0.35"/>
  <cols>
    <col min="1" max="1" width="10.81640625" style="2"/>
    <col min="2" max="2" width="8.26953125" style="2" customWidth="1"/>
    <col min="3" max="3" width="10.81640625" style="2" customWidth="1"/>
    <col min="4" max="4" width="10.81640625" style="2"/>
    <col min="5" max="5" width="46.54296875" style="2" customWidth="1"/>
    <col min="6" max="6" width="23.7265625" style="2" bestFit="1" customWidth="1"/>
    <col min="7" max="7" width="23.7265625" style="2" customWidth="1"/>
    <col min="8" max="8" width="26.54296875" style="2" customWidth="1"/>
    <col min="9" max="9" width="21.7265625" style="2" customWidth="1"/>
    <col min="10" max="10" width="21.7265625" style="132" customWidth="1"/>
    <col min="11" max="11" width="10.7265625" style="2" customWidth="1"/>
    <col min="12" max="12" width="10.81640625" style="2"/>
    <col min="13" max="13" width="21.08984375" style="2" customWidth="1"/>
    <col min="14" max="16384" width="10.81640625" style="2"/>
  </cols>
  <sheetData>
    <row r="2" spans="2:17" x14ac:dyDescent="0.3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</row>
    <row r="3" spans="2:17" ht="146.5" customHeight="1" x14ac:dyDescent="0.35">
      <c r="B3" s="6"/>
      <c r="C3" s="42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4"/>
      <c r="Q3" s="7"/>
    </row>
    <row r="4" spans="2:17" ht="23.5" x14ac:dyDescent="0.35">
      <c r="B4" s="6"/>
      <c r="C4" s="145" t="s">
        <v>0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7"/>
    </row>
    <row r="5" spans="2:17" ht="20" x14ac:dyDescent="0.35">
      <c r="B5" s="6"/>
      <c r="C5" s="10"/>
      <c r="D5" s="11"/>
      <c r="E5" s="11"/>
      <c r="F5" s="11"/>
      <c r="G5" s="11"/>
      <c r="H5" s="11"/>
      <c r="Q5" s="7"/>
    </row>
    <row r="6" spans="2:17" ht="61" customHeight="1" x14ac:dyDescent="0.35">
      <c r="B6" s="6"/>
      <c r="C6" s="13"/>
      <c r="D6" s="105" t="s">
        <v>64</v>
      </c>
      <c r="E6" s="105"/>
      <c r="F6" s="105"/>
      <c r="G6" s="105"/>
      <c r="H6" s="105"/>
      <c r="I6" s="105"/>
      <c r="J6" s="105"/>
      <c r="K6" s="105"/>
      <c r="L6" s="105"/>
      <c r="Q6" s="7"/>
    </row>
    <row r="7" spans="2:17" ht="47.5" customHeight="1" x14ac:dyDescent="0.35">
      <c r="B7" s="6"/>
      <c r="C7" s="13"/>
      <c r="D7" s="144" t="s">
        <v>24</v>
      </c>
      <c r="E7" s="144"/>
      <c r="F7" s="144"/>
      <c r="G7" s="144"/>
      <c r="H7" s="144"/>
      <c r="I7" s="144"/>
      <c r="J7" s="144"/>
      <c r="K7" s="144"/>
      <c r="L7" s="144"/>
      <c r="Q7" s="7"/>
    </row>
    <row r="8" spans="2:17" ht="22.5" x14ac:dyDescent="0.35">
      <c r="B8" s="6"/>
      <c r="C8" s="13"/>
      <c r="D8" s="15" t="s">
        <v>1</v>
      </c>
      <c r="E8" s="15"/>
      <c r="F8" s="15"/>
      <c r="G8" s="15"/>
      <c r="H8" s="15"/>
      <c r="Q8" s="7"/>
    </row>
    <row r="9" spans="2:17" ht="35" x14ac:dyDescent="0.35">
      <c r="B9" s="6"/>
      <c r="C9" s="13"/>
      <c r="D9" s="16"/>
      <c r="E9" s="17"/>
      <c r="F9" s="17"/>
      <c r="G9" s="17"/>
      <c r="H9" s="17"/>
      <c r="Q9" s="7"/>
    </row>
    <row r="10" spans="2:17" ht="20" x14ac:dyDescent="0.35">
      <c r="B10" s="6"/>
      <c r="C10" s="10"/>
      <c r="D10" s="19" t="s">
        <v>2</v>
      </c>
      <c r="E10" s="19"/>
      <c r="F10" s="19"/>
      <c r="G10" s="19"/>
      <c r="H10" s="19"/>
      <c r="Q10" s="7"/>
    </row>
    <row r="11" spans="2:17" x14ac:dyDescent="0.35">
      <c r="B11" s="6"/>
      <c r="C11" s="18"/>
      <c r="D11" s="20"/>
      <c r="E11" s="21"/>
      <c r="F11" s="21"/>
      <c r="G11" s="21"/>
      <c r="H11" s="21"/>
      <c r="I11" s="9"/>
      <c r="J11" s="127"/>
      <c r="K11" s="9"/>
      <c r="L11" s="9"/>
      <c r="M11" s="9"/>
      <c r="Q11" s="7"/>
    </row>
    <row r="12" spans="2:17" x14ac:dyDescent="0.35">
      <c r="B12" s="6"/>
      <c r="C12" s="18"/>
      <c r="D12" s="19" t="s">
        <v>3</v>
      </c>
      <c r="E12" s="19"/>
      <c r="F12" s="19"/>
      <c r="G12" s="19"/>
      <c r="H12" s="19"/>
      <c r="I12" s="9"/>
      <c r="J12" s="127"/>
      <c r="K12" s="9"/>
      <c r="L12" s="9"/>
      <c r="M12" s="9"/>
      <c r="Q12" s="7"/>
    </row>
    <row r="13" spans="2:17" x14ac:dyDescent="0.35">
      <c r="B13" s="6"/>
      <c r="C13" s="18"/>
      <c r="D13" s="20"/>
      <c r="E13" s="21"/>
      <c r="F13" s="21"/>
      <c r="G13" s="21"/>
      <c r="H13" s="21"/>
      <c r="I13" s="9"/>
      <c r="J13" s="127"/>
      <c r="K13" s="9"/>
      <c r="L13" s="9"/>
      <c r="M13" s="9"/>
      <c r="Q13" s="7"/>
    </row>
    <row r="14" spans="2:17" x14ac:dyDescent="0.35">
      <c r="B14" s="6"/>
      <c r="C14" s="18"/>
      <c r="D14" s="90" t="s">
        <v>4</v>
      </c>
      <c r="E14" s="90"/>
      <c r="F14" s="90"/>
      <c r="G14" s="90"/>
      <c r="H14" s="90"/>
      <c r="I14" s="9"/>
      <c r="J14" s="127"/>
      <c r="K14" s="9"/>
      <c r="L14" s="9"/>
      <c r="M14" s="9"/>
      <c r="Q14" s="7"/>
    </row>
    <row r="15" spans="2:17" x14ac:dyDescent="0.35">
      <c r="B15" s="6"/>
      <c r="C15" s="18"/>
      <c r="D15" s="19"/>
      <c r="E15" s="19"/>
      <c r="F15" s="19"/>
      <c r="G15" s="19"/>
      <c r="H15" s="19"/>
      <c r="I15" s="9"/>
      <c r="J15" s="127"/>
      <c r="K15" s="9"/>
      <c r="L15" s="9"/>
      <c r="M15" s="9"/>
      <c r="Q15" s="7"/>
    </row>
    <row r="16" spans="2:17" x14ac:dyDescent="0.35">
      <c r="B16" s="6"/>
      <c r="C16" s="18"/>
      <c r="D16" s="19"/>
      <c r="E16" s="19"/>
      <c r="F16" s="19"/>
      <c r="G16" s="19"/>
      <c r="H16" s="19"/>
      <c r="I16" s="9"/>
      <c r="J16" s="127"/>
      <c r="K16" s="9"/>
      <c r="L16" s="9"/>
      <c r="M16" s="9"/>
      <c r="Q16" s="7"/>
    </row>
    <row r="17" spans="1:36" s="1" customFormat="1" ht="29.5" customHeight="1" x14ac:dyDescent="0.35">
      <c r="A17" s="2"/>
      <c r="B17" s="6"/>
      <c r="C17" s="45" t="s">
        <v>9</v>
      </c>
      <c r="D17" s="45"/>
      <c r="E17" s="36" t="s">
        <v>5</v>
      </c>
      <c r="F17" s="36" t="s">
        <v>15</v>
      </c>
      <c r="G17" s="35" t="s">
        <v>57</v>
      </c>
      <c r="H17" s="37" t="s">
        <v>16</v>
      </c>
      <c r="J17" s="133"/>
      <c r="K17" s="71"/>
      <c r="L17" s="9"/>
      <c r="M17" s="9"/>
      <c r="N17" s="9"/>
      <c r="O17" s="9"/>
      <c r="P17" s="9"/>
      <c r="Q17" s="8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s="1" customFormat="1" ht="25" customHeight="1" x14ac:dyDescent="0.35">
      <c r="A18" s="2"/>
      <c r="B18" s="6"/>
      <c r="C18" s="49" t="s">
        <v>21</v>
      </c>
      <c r="D18" s="50"/>
      <c r="E18" s="26" t="s">
        <v>8</v>
      </c>
      <c r="F18" s="27"/>
      <c r="G18" s="28">
        <v>1</v>
      </c>
      <c r="H18" s="29">
        <f>G18*'BPU-vf'!F23</f>
        <v>0</v>
      </c>
      <c r="J18" s="134"/>
      <c r="K18" s="72"/>
      <c r="L18" s="9"/>
      <c r="M18" s="9"/>
      <c r="N18" s="9"/>
      <c r="O18" s="9"/>
      <c r="P18" s="9"/>
      <c r="Q18" s="8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s="1" customFormat="1" ht="25" customHeight="1" x14ac:dyDescent="0.35">
      <c r="A19" s="2"/>
      <c r="B19" s="6"/>
      <c r="C19" s="49" t="s">
        <v>22</v>
      </c>
      <c r="D19" s="50"/>
      <c r="E19" s="26" t="s">
        <v>7</v>
      </c>
      <c r="F19" s="27"/>
      <c r="G19" s="28">
        <v>1</v>
      </c>
      <c r="H19" s="29">
        <f>G19*'BPU-vf'!H23</f>
        <v>0</v>
      </c>
      <c r="J19" s="134"/>
      <c r="K19" s="72"/>
      <c r="L19" s="9"/>
      <c r="M19" s="9"/>
      <c r="N19" s="9"/>
      <c r="O19" s="9"/>
      <c r="P19" s="9"/>
      <c r="Q19" s="8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s="1" customFormat="1" ht="25" customHeight="1" x14ac:dyDescent="0.35">
      <c r="A20" s="2"/>
      <c r="B20" s="6"/>
      <c r="C20" s="49" t="s">
        <v>12</v>
      </c>
      <c r="D20" s="50"/>
      <c r="E20" s="26" t="s">
        <v>6</v>
      </c>
      <c r="F20" s="27"/>
      <c r="G20" s="28">
        <v>1</v>
      </c>
      <c r="H20" s="29">
        <f>'BPU-vf'!J23*'DQE-vf'!G20</f>
        <v>0</v>
      </c>
      <c r="J20" s="134"/>
      <c r="K20" s="72"/>
      <c r="L20" s="9"/>
      <c r="M20" s="9"/>
      <c r="N20" s="9"/>
      <c r="O20" s="9"/>
      <c r="P20" s="9"/>
      <c r="Q20" s="8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s="1" customFormat="1" ht="25" customHeight="1" x14ac:dyDescent="0.35">
      <c r="A21" s="2"/>
      <c r="B21" s="6"/>
      <c r="C21" s="48" t="s">
        <v>10</v>
      </c>
      <c r="D21" s="38"/>
      <c r="E21" s="26"/>
      <c r="F21" s="27"/>
      <c r="G21" s="28" t="s">
        <v>11</v>
      </c>
      <c r="H21" s="29"/>
      <c r="J21" s="134"/>
      <c r="K21" s="72"/>
      <c r="L21" s="9"/>
      <c r="M21" s="9"/>
      <c r="N21" s="9"/>
      <c r="O21" s="9"/>
      <c r="P21" s="9"/>
      <c r="Q21" s="8"/>
      <c r="R21" s="2"/>
      <c r="S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35">
      <c r="B22" s="6"/>
      <c r="C22" s="18"/>
      <c r="D22" s="19"/>
      <c r="E22" s="19"/>
      <c r="F22" s="19"/>
      <c r="G22" s="19"/>
      <c r="H22" s="19"/>
      <c r="I22" s="9"/>
      <c r="J22" s="127"/>
      <c r="K22" s="9"/>
      <c r="L22" s="9"/>
      <c r="M22" s="9"/>
      <c r="Q22" s="7"/>
    </row>
    <row r="23" spans="1:36" s="1" customFormat="1" ht="25" customHeight="1" x14ac:dyDescent="0.35">
      <c r="A23" s="2"/>
      <c r="B23" s="6"/>
      <c r="C23" s="34" t="s">
        <v>65</v>
      </c>
      <c r="I23" s="9"/>
      <c r="J23" s="127"/>
      <c r="K23" s="9"/>
      <c r="L23" s="107" t="s">
        <v>75</v>
      </c>
      <c r="M23" s="9"/>
      <c r="O23" s="2"/>
      <c r="P23" s="2"/>
      <c r="Q23" s="7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6" s="1" customFormat="1" ht="25" customHeight="1" x14ac:dyDescent="0.35">
      <c r="A24" s="2"/>
      <c r="B24" s="6"/>
      <c r="C24" s="55" t="s">
        <v>31</v>
      </c>
      <c r="I24" s="9"/>
      <c r="J24" s="127"/>
      <c r="K24" s="9"/>
      <c r="L24" s="108" t="s">
        <v>76</v>
      </c>
      <c r="M24" s="108" t="s">
        <v>77</v>
      </c>
      <c r="O24" s="2"/>
      <c r="Q24" s="84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6" ht="25" customHeight="1" x14ac:dyDescent="0.35">
      <c r="B25" s="6"/>
      <c r="C25" s="101" t="s">
        <v>9</v>
      </c>
      <c r="D25" s="101"/>
      <c r="E25" s="46" t="s">
        <v>5</v>
      </c>
      <c r="F25" s="35" t="s">
        <v>56</v>
      </c>
      <c r="G25" s="37" t="s">
        <v>51</v>
      </c>
      <c r="H25" s="37" t="s">
        <v>52</v>
      </c>
      <c r="I25" s="37" t="s">
        <v>58</v>
      </c>
      <c r="K25" s="9"/>
      <c r="L25" s="109">
        <v>6</v>
      </c>
      <c r="M25" s="143">
        <f>I26*L25</f>
        <v>0</v>
      </c>
      <c r="Q25" s="7"/>
    </row>
    <row r="26" spans="1:36" s="1" customFormat="1" ht="35" customHeight="1" x14ac:dyDescent="0.35">
      <c r="A26" s="2"/>
      <c r="B26" s="6"/>
      <c r="C26" s="102" t="s">
        <v>25</v>
      </c>
      <c r="D26" s="85" t="s">
        <v>26</v>
      </c>
      <c r="E26" s="86" t="s">
        <v>32</v>
      </c>
      <c r="F26" s="54">
        <v>7</v>
      </c>
      <c r="G26" s="31"/>
      <c r="H26" s="31"/>
      <c r="I26" s="31">
        <f>SUM(G26:H26)</f>
        <v>0</v>
      </c>
      <c r="J26" s="126"/>
      <c r="K26" s="9"/>
      <c r="L26" s="109">
        <v>6</v>
      </c>
      <c r="M26" s="143">
        <f t="shared" ref="M26:M27" si="0">I27*L26</f>
        <v>0</v>
      </c>
      <c r="N26" s="2"/>
      <c r="O26" s="2"/>
      <c r="Q26" s="84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6" s="1" customFormat="1" ht="43.5" customHeight="1" x14ac:dyDescent="0.35">
      <c r="A27" s="2"/>
      <c r="B27" s="6"/>
      <c r="C27" s="103"/>
      <c r="D27" s="85" t="s">
        <v>27</v>
      </c>
      <c r="E27" s="86" t="s">
        <v>28</v>
      </c>
      <c r="F27" s="54">
        <v>3</v>
      </c>
      <c r="G27" s="31"/>
      <c r="H27" s="31"/>
      <c r="I27" s="31">
        <f t="shared" ref="I27:I28" si="1">SUM(G27:H27)</f>
        <v>0</v>
      </c>
      <c r="J27" s="126"/>
      <c r="K27" s="9"/>
      <c r="L27" s="109">
        <v>6</v>
      </c>
      <c r="M27" s="143">
        <f t="shared" si="0"/>
        <v>0</v>
      </c>
      <c r="N27" s="2"/>
      <c r="O27" s="2"/>
      <c r="Q27" s="84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6" s="1" customFormat="1" ht="35" customHeight="1" x14ac:dyDescent="0.35">
      <c r="A28" s="2"/>
      <c r="B28" s="6"/>
      <c r="C28" s="104"/>
      <c r="D28" s="85" t="s">
        <v>29</v>
      </c>
      <c r="E28" s="86" t="s">
        <v>30</v>
      </c>
      <c r="F28" s="54">
        <v>3</v>
      </c>
      <c r="G28" s="31"/>
      <c r="H28" s="31"/>
      <c r="I28" s="31">
        <f t="shared" si="1"/>
        <v>0</v>
      </c>
      <c r="J28" s="126"/>
      <c r="K28" s="108" t="s">
        <v>77</v>
      </c>
      <c r="L28" s="108"/>
      <c r="M28" s="142">
        <f>SUM(M25:M27)</f>
        <v>0</v>
      </c>
      <c r="N28" s="2"/>
      <c r="O28" s="2"/>
      <c r="Q28" s="84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6" x14ac:dyDescent="0.35">
      <c r="B29" s="6"/>
      <c r="C29" s="9"/>
      <c r="D29" s="9"/>
      <c r="E29" s="21"/>
      <c r="F29" s="21"/>
      <c r="G29" s="21"/>
      <c r="H29" s="21"/>
      <c r="I29" s="9"/>
      <c r="J29" s="127"/>
      <c r="Q29" s="7"/>
    </row>
    <row r="30" spans="1:36" x14ac:dyDescent="0.35">
      <c r="B30" s="6"/>
      <c r="C30" s="9"/>
      <c r="D30" s="9"/>
      <c r="E30" s="21"/>
      <c r="F30" s="21"/>
      <c r="G30" s="21"/>
      <c r="H30" s="21"/>
      <c r="I30" s="9"/>
      <c r="J30" s="127"/>
      <c r="K30" s="9"/>
      <c r="L30" s="9"/>
      <c r="M30" s="9"/>
      <c r="Q30" s="7"/>
    </row>
    <row r="31" spans="1:36" s="1" customFormat="1" ht="25" customHeight="1" x14ac:dyDescent="0.35">
      <c r="A31" s="2"/>
      <c r="B31" s="6"/>
      <c r="C31" s="55" t="s">
        <v>62</v>
      </c>
      <c r="I31" s="9"/>
      <c r="J31" s="127"/>
      <c r="K31" s="9"/>
      <c r="L31" s="107" t="s">
        <v>75</v>
      </c>
      <c r="M31" s="9"/>
      <c r="O31" s="2"/>
      <c r="Q31" s="84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6" ht="25" customHeight="1" x14ac:dyDescent="0.35">
      <c r="B32" s="6"/>
      <c r="C32" s="101" t="s">
        <v>9</v>
      </c>
      <c r="D32" s="101"/>
      <c r="E32" s="46" t="s">
        <v>5</v>
      </c>
      <c r="F32" s="47" t="s">
        <v>59</v>
      </c>
      <c r="G32" s="37" t="s">
        <v>51</v>
      </c>
      <c r="H32" s="37" t="s">
        <v>52</v>
      </c>
      <c r="I32" s="37" t="s">
        <v>58</v>
      </c>
      <c r="K32" s="9"/>
      <c r="L32" s="108" t="s">
        <v>76</v>
      </c>
      <c r="M32" s="108" t="s">
        <v>77</v>
      </c>
      <c r="Q32" s="7"/>
    </row>
    <row r="33" spans="1:32" s="1" customFormat="1" ht="82" customHeight="1" x14ac:dyDescent="0.35">
      <c r="A33" s="2"/>
      <c r="B33" s="6"/>
      <c r="C33" s="102" t="s">
        <v>33</v>
      </c>
      <c r="D33" s="38" t="s">
        <v>34</v>
      </c>
      <c r="E33" s="51" t="s">
        <v>67</v>
      </c>
      <c r="F33" s="54">
        <v>9</v>
      </c>
      <c r="G33" s="31"/>
      <c r="H33" s="31"/>
      <c r="I33" s="31">
        <f>SUM(G33:H33)</f>
        <v>0</v>
      </c>
      <c r="J33" s="126"/>
      <c r="K33" s="9"/>
      <c r="L33" s="109">
        <v>6</v>
      </c>
      <c r="M33" s="143">
        <f>I33*L33</f>
        <v>0</v>
      </c>
      <c r="N33" s="2"/>
      <c r="O33" s="2"/>
      <c r="Q33" s="84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s="1" customFormat="1" ht="62" customHeight="1" x14ac:dyDescent="0.35">
      <c r="A34" s="2"/>
      <c r="B34" s="6"/>
      <c r="C34" s="104"/>
      <c r="D34" s="38" t="s">
        <v>37</v>
      </c>
      <c r="E34" s="26" t="s">
        <v>35</v>
      </c>
      <c r="F34" s="54">
        <v>4</v>
      </c>
      <c r="G34" s="31"/>
      <c r="H34" s="31"/>
      <c r="I34" s="31">
        <f t="shared" ref="I34" si="2">SUM(G34:H34)</f>
        <v>0</v>
      </c>
      <c r="J34" s="126"/>
      <c r="K34" s="9"/>
      <c r="L34" s="109">
        <v>6</v>
      </c>
      <c r="M34" s="143">
        <f>I34*L34</f>
        <v>0</v>
      </c>
      <c r="N34" s="2"/>
      <c r="O34" s="2"/>
      <c r="Q34" s="84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s="1" customFormat="1" ht="62" customHeight="1" x14ac:dyDescent="0.35">
      <c r="A35" s="2"/>
      <c r="B35" s="110"/>
      <c r="C35" s="111"/>
      <c r="D35" s="112"/>
      <c r="E35" s="113"/>
      <c r="F35" s="114"/>
      <c r="G35" s="115"/>
      <c r="H35" s="115"/>
      <c r="I35" s="115"/>
      <c r="J35" s="126"/>
      <c r="K35" s="108" t="s">
        <v>77</v>
      </c>
      <c r="L35" s="108"/>
      <c r="M35" s="142">
        <f>SUM(M33:M34)</f>
        <v>0</v>
      </c>
      <c r="N35" s="2"/>
      <c r="O35" s="2"/>
      <c r="Q35" s="84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s="116" customFormat="1" ht="62" customHeight="1" x14ac:dyDescent="0.35">
      <c r="B36" s="110"/>
      <c r="C36" s="111"/>
      <c r="D36" s="112"/>
      <c r="E36" s="113"/>
      <c r="F36" s="114"/>
      <c r="G36" s="115"/>
      <c r="H36" s="115"/>
      <c r="I36" s="115"/>
      <c r="J36" s="135"/>
      <c r="K36" s="118"/>
      <c r="L36" s="118"/>
      <c r="M36" s="118"/>
      <c r="Q36" s="117"/>
    </row>
    <row r="37" spans="1:32" s="1" customFormat="1" ht="25" customHeight="1" x14ac:dyDescent="0.35">
      <c r="A37" s="2"/>
      <c r="B37" s="6"/>
      <c r="C37" s="55" t="s">
        <v>68</v>
      </c>
      <c r="I37" s="9"/>
      <c r="J37" s="127"/>
      <c r="K37" s="9"/>
      <c r="L37" s="107" t="s">
        <v>75</v>
      </c>
      <c r="M37" s="9"/>
      <c r="O37" s="2"/>
      <c r="Q37" s="84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 ht="25" customHeight="1" x14ac:dyDescent="0.35">
      <c r="B38" s="6"/>
      <c r="C38" s="101" t="s">
        <v>9</v>
      </c>
      <c r="D38" s="101"/>
      <c r="E38" s="46" t="s">
        <v>5</v>
      </c>
      <c r="F38" s="47" t="s">
        <v>60</v>
      </c>
      <c r="G38" s="37" t="s">
        <v>51</v>
      </c>
      <c r="H38" s="37" t="s">
        <v>52</v>
      </c>
      <c r="I38" s="37" t="s">
        <v>58</v>
      </c>
      <c r="K38" s="9"/>
      <c r="L38" s="108" t="s">
        <v>76</v>
      </c>
      <c r="M38" s="108" t="s">
        <v>77</v>
      </c>
      <c r="Q38" s="7"/>
    </row>
    <row r="39" spans="1:32" s="1" customFormat="1" ht="66" customHeight="1" x14ac:dyDescent="0.35">
      <c r="A39" s="2"/>
      <c r="B39" s="6"/>
      <c r="C39" s="38" t="s">
        <v>38</v>
      </c>
      <c r="D39" s="38" t="s">
        <v>39</v>
      </c>
      <c r="E39" s="26" t="s">
        <v>69</v>
      </c>
      <c r="F39" s="54">
        <v>11</v>
      </c>
      <c r="G39" s="31"/>
      <c r="H39" s="31"/>
      <c r="I39" s="31">
        <f>SUM(G39:H39)</f>
        <v>0</v>
      </c>
      <c r="J39" s="126"/>
      <c r="K39" s="9"/>
      <c r="L39" s="109">
        <v>6</v>
      </c>
      <c r="M39" s="143">
        <f>I39*L39</f>
        <v>0</v>
      </c>
      <c r="N39" s="2"/>
      <c r="O39" s="2"/>
      <c r="Q39" s="84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 ht="28" x14ac:dyDescent="0.35">
      <c r="B40" s="6"/>
      <c r="C40" s="25"/>
      <c r="E40" s="21"/>
      <c r="F40" s="21"/>
      <c r="G40" s="21"/>
      <c r="H40" s="21"/>
      <c r="I40" s="9"/>
      <c r="J40" s="136"/>
      <c r="K40" s="108" t="s">
        <v>77</v>
      </c>
      <c r="L40" s="108"/>
      <c r="M40" s="142">
        <f>SUM(M39)</f>
        <v>0</v>
      </c>
      <c r="Q40" s="7"/>
    </row>
    <row r="41" spans="1:32" s="1" customFormat="1" ht="25" customHeight="1" x14ac:dyDescent="0.35">
      <c r="A41" s="2"/>
      <c r="B41" s="6"/>
      <c r="I41" s="9"/>
      <c r="J41" s="136"/>
      <c r="Q41" s="84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 s="1" customFormat="1" ht="25" customHeight="1" x14ac:dyDescent="0.35">
      <c r="A42" s="2"/>
      <c r="B42" s="6"/>
      <c r="C42" s="34" t="s">
        <v>66</v>
      </c>
      <c r="I42" s="9"/>
      <c r="J42" s="136"/>
      <c r="K42" s="9"/>
      <c r="L42" s="9"/>
      <c r="O42" s="2"/>
      <c r="P42" s="2"/>
      <c r="Q42" s="7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 s="1" customFormat="1" ht="25" customHeight="1" x14ac:dyDescent="0.35">
      <c r="A43" s="2"/>
      <c r="B43" s="6"/>
      <c r="C43" s="55" t="s">
        <v>40</v>
      </c>
      <c r="I43" s="9"/>
      <c r="J43" s="127"/>
      <c r="K43" s="9"/>
      <c r="L43" s="9"/>
      <c r="O43" s="2"/>
      <c r="Q43" s="84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 ht="25" customHeight="1" x14ac:dyDescent="0.35">
      <c r="B44" s="6"/>
      <c r="C44" s="101" t="s">
        <v>9</v>
      </c>
      <c r="D44" s="101"/>
      <c r="E44" s="46" t="s">
        <v>5</v>
      </c>
      <c r="F44" s="47" t="s">
        <v>60</v>
      </c>
      <c r="G44" s="37" t="s">
        <v>51</v>
      </c>
      <c r="H44" s="69" t="s">
        <v>52</v>
      </c>
      <c r="I44" s="69" t="s">
        <v>58</v>
      </c>
      <c r="K44" s="9"/>
      <c r="L44" s="108" t="s">
        <v>76</v>
      </c>
      <c r="M44" s="108" t="s">
        <v>77</v>
      </c>
      <c r="Q44" s="7"/>
    </row>
    <row r="45" spans="1:32" s="1" customFormat="1" ht="43.5" customHeight="1" x14ac:dyDescent="0.35">
      <c r="A45" s="2"/>
      <c r="B45" s="6"/>
      <c r="C45" s="38" t="s">
        <v>48</v>
      </c>
      <c r="D45" s="38" t="s">
        <v>36</v>
      </c>
      <c r="E45" s="51" t="s">
        <v>78</v>
      </c>
      <c r="F45" s="54">
        <v>3</v>
      </c>
      <c r="G45" s="31"/>
      <c r="H45" s="70"/>
      <c r="I45" s="70">
        <f>SUM(G45:H45)</f>
        <v>0</v>
      </c>
      <c r="J45" s="126"/>
      <c r="K45" s="9"/>
      <c r="L45" s="109">
        <v>35</v>
      </c>
      <c r="M45" s="143">
        <f>I46*L45</f>
        <v>0</v>
      </c>
      <c r="N45" s="2"/>
      <c r="O45" s="2"/>
      <c r="Q45" s="84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 s="1" customFormat="1" ht="35" customHeight="1" x14ac:dyDescent="0.35">
      <c r="A46" s="2"/>
      <c r="B46" s="6"/>
      <c r="C46" s="38"/>
      <c r="D46" s="38" t="s">
        <v>72</v>
      </c>
      <c r="E46" s="26" t="s">
        <v>71</v>
      </c>
      <c r="F46" s="54">
        <v>6</v>
      </c>
      <c r="G46" s="31"/>
      <c r="H46" s="70"/>
      <c r="I46" s="70">
        <f t="shared" ref="I46:I47" si="3">SUM(G46:H46)</f>
        <v>0</v>
      </c>
      <c r="J46" s="126"/>
      <c r="K46" s="9"/>
      <c r="L46" s="109">
        <v>35</v>
      </c>
      <c r="M46" s="143">
        <f t="shared" ref="M46:M47" si="4">I47*L46</f>
        <v>0</v>
      </c>
      <c r="N46" s="2"/>
      <c r="O46" s="2"/>
      <c r="Q46" s="84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s="1" customFormat="1" ht="47.5" customHeight="1" x14ac:dyDescent="0.35">
      <c r="A47" s="2"/>
      <c r="B47" s="6"/>
      <c r="C47" s="38"/>
      <c r="D47" s="38" t="s">
        <v>73</v>
      </c>
      <c r="E47" s="26" t="s">
        <v>74</v>
      </c>
      <c r="F47" s="54">
        <v>2</v>
      </c>
      <c r="G47" s="31"/>
      <c r="H47" s="70"/>
      <c r="I47" s="70">
        <f t="shared" si="3"/>
        <v>0</v>
      </c>
      <c r="J47" s="126"/>
      <c r="K47" s="9"/>
      <c r="L47" s="109">
        <v>35</v>
      </c>
      <c r="M47" s="143">
        <f t="shared" si="4"/>
        <v>0</v>
      </c>
      <c r="N47" s="2"/>
      <c r="O47" s="2"/>
      <c r="P47" s="2"/>
      <c r="Q47" s="7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28" x14ac:dyDescent="0.35">
      <c r="B48" s="6"/>
      <c r="C48" s="9"/>
      <c r="D48" s="9"/>
      <c r="E48" s="21"/>
      <c r="F48" s="21"/>
      <c r="G48" s="21"/>
      <c r="H48" s="21"/>
      <c r="I48" s="9"/>
      <c r="J48" s="127"/>
      <c r="K48" s="108" t="s">
        <v>77</v>
      </c>
      <c r="L48" s="108"/>
      <c r="M48" s="142">
        <f>SUM(M45:M47)</f>
        <v>0</v>
      </c>
      <c r="Q48" s="7"/>
    </row>
    <row r="49" spans="1:32" x14ac:dyDescent="0.35">
      <c r="B49" s="6"/>
      <c r="C49" s="9"/>
      <c r="D49" s="9"/>
      <c r="E49" s="21"/>
      <c r="F49" s="21"/>
      <c r="G49" s="21"/>
      <c r="H49" s="21"/>
      <c r="I49" s="9"/>
      <c r="J49" s="127"/>
      <c r="K49" s="9"/>
      <c r="L49" s="9"/>
      <c r="M49" s="9"/>
      <c r="Q49" s="7"/>
    </row>
    <row r="50" spans="1:32" ht="35" customHeight="1" x14ac:dyDescent="0.35">
      <c r="B50" s="6"/>
      <c r="C50" s="59"/>
      <c r="D50" s="59"/>
      <c r="E50" s="53"/>
      <c r="F50" s="73"/>
      <c r="G50" s="73"/>
      <c r="H50" s="68"/>
      <c r="I50" s="68"/>
      <c r="J50" s="136"/>
      <c r="K50" s="9"/>
      <c r="L50" s="9"/>
      <c r="M50" s="9"/>
      <c r="Q50" s="7"/>
    </row>
    <row r="51" spans="1:32" ht="35" customHeight="1" x14ac:dyDescent="0.35">
      <c r="B51" s="6"/>
      <c r="C51" s="55" t="s">
        <v>55</v>
      </c>
      <c r="D51" s="59"/>
      <c r="E51" s="53"/>
      <c r="F51" s="73"/>
      <c r="G51" s="73"/>
      <c r="H51" s="68"/>
      <c r="I51" s="68"/>
      <c r="J51" s="136"/>
      <c r="K51" s="9"/>
      <c r="L51" s="9"/>
      <c r="M51" s="9"/>
      <c r="Q51" s="7"/>
    </row>
    <row r="52" spans="1:32" s="1" customFormat="1" ht="35" customHeight="1" x14ac:dyDescent="0.35">
      <c r="A52" s="2"/>
      <c r="B52" s="6"/>
      <c r="C52" s="52" t="s">
        <v>61</v>
      </c>
      <c r="D52" s="52"/>
      <c r="E52" s="46" t="s">
        <v>5</v>
      </c>
      <c r="F52" s="47" t="s">
        <v>59</v>
      </c>
      <c r="G52" s="37" t="s">
        <v>51</v>
      </c>
      <c r="H52" s="69" t="s">
        <v>52</v>
      </c>
      <c r="I52" s="37" t="s">
        <v>58</v>
      </c>
      <c r="J52" s="126"/>
      <c r="K52" s="128"/>
      <c r="L52" s="118"/>
      <c r="M52" s="118"/>
      <c r="N52" s="2"/>
      <c r="O52" s="2"/>
      <c r="Q52" s="84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s="1" customFormat="1" ht="35" customHeight="1" x14ac:dyDescent="0.35">
      <c r="A53" s="2"/>
      <c r="B53" s="6"/>
      <c r="C53" s="123"/>
      <c r="D53" s="122"/>
      <c r="E53" s="121" t="s">
        <v>53</v>
      </c>
      <c r="F53" s="54">
        <v>0.5</v>
      </c>
      <c r="G53" s="31"/>
      <c r="H53" s="70"/>
      <c r="I53" s="31">
        <f>SUM(G53:H53)</f>
        <v>0</v>
      </c>
      <c r="J53" s="126"/>
      <c r="K53" s="128"/>
      <c r="L53" s="129"/>
      <c r="M53" s="129"/>
      <c r="N53" s="2"/>
      <c r="O53" s="2"/>
      <c r="Q53" s="84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s="1" customFormat="1" ht="35" customHeight="1" x14ac:dyDescent="0.35">
      <c r="A54" s="2"/>
      <c r="B54" s="6"/>
      <c r="C54" s="123"/>
      <c r="D54" s="122"/>
      <c r="E54" s="121" t="s">
        <v>54</v>
      </c>
      <c r="F54" s="54">
        <v>0.5</v>
      </c>
      <c r="G54" s="31"/>
      <c r="H54" s="70"/>
      <c r="I54" s="31">
        <f t="shared" ref="I54:I57" si="5">SUM(G54:H54)</f>
        <v>0</v>
      </c>
      <c r="J54" s="126"/>
      <c r="K54" s="128"/>
      <c r="L54" s="129"/>
      <c r="M54" s="129"/>
      <c r="N54" s="2"/>
      <c r="O54" s="2"/>
      <c r="Q54" s="84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s="1" customFormat="1" ht="35" customHeight="1" x14ac:dyDescent="0.35">
      <c r="A55" s="2"/>
      <c r="B55" s="6"/>
      <c r="C55" s="123"/>
      <c r="D55" s="122"/>
      <c r="E55" s="121" t="s">
        <v>79</v>
      </c>
      <c r="F55" s="54">
        <v>0.5</v>
      </c>
      <c r="G55" s="31"/>
      <c r="H55" s="70"/>
      <c r="I55" s="31">
        <f t="shared" si="5"/>
        <v>0</v>
      </c>
      <c r="J55" s="126"/>
      <c r="K55" s="128"/>
      <c r="L55" s="129"/>
      <c r="M55" s="129"/>
      <c r="N55" s="2"/>
      <c r="O55" s="2"/>
      <c r="Q55" s="84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s="1" customFormat="1" ht="35" customHeight="1" x14ac:dyDescent="0.35">
      <c r="A56" s="2"/>
      <c r="B56" s="6"/>
      <c r="C56" s="123"/>
      <c r="D56" s="122"/>
      <c r="E56" s="121" t="s">
        <v>80</v>
      </c>
      <c r="F56" s="54">
        <v>0.25</v>
      </c>
      <c r="G56" s="31"/>
      <c r="H56" s="70"/>
      <c r="I56" s="31">
        <f t="shared" si="5"/>
        <v>0</v>
      </c>
      <c r="J56" s="126"/>
      <c r="K56" s="128"/>
      <c r="L56" s="129"/>
      <c r="M56" s="129"/>
      <c r="N56" s="2"/>
      <c r="O56" s="2"/>
      <c r="Q56" s="84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s="1" customFormat="1" ht="35" customHeight="1" x14ac:dyDescent="0.35">
      <c r="A57" s="2"/>
      <c r="B57" s="6"/>
      <c r="C57" s="123"/>
      <c r="D57" s="122"/>
      <c r="E57" s="121" t="s">
        <v>81</v>
      </c>
      <c r="F57" s="54">
        <v>1</v>
      </c>
      <c r="G57" s="31"/>
      <c r="H57" s="70"/>
      <c r="I57" s="31">
        <f t="shared" si="5"/>
        <v>0</v>
      </c>
      <c r="J57" s="126"/>
      <c r="K57" s="128"/>
      <c r="L57" s="129"/>
      <c r="M57" s="129"/>
      <c r="N57" s="2"/>
      <c r="O57" s="2"/>
      <c r="Q57" s="84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19.5" customHeight="1" x14ac:dyDescent="0.35">
      <c r="B58" s="6"/>
      <c r="C58" s="124"/>
      <c r="D58" s="125"/>
      <c r="E58" s="121" t="s">
        <v>83</v>
      </c>
      <c r="F58" s="54">
        <v>0.5</v>
      </c>
      <c r="G58" s="31"/>
      <c r="H58" s="70"/>
      <c r="I58" s="31">
        <f t="shared" ref="I58" si="6">SUM(G58:H58)</f>
        <v>0</v>
      </c>
      <c r="J58" s="76"/>
      <c r="K58" s="130"/>
      <c r="L58" s="129"/>
      <c r="M58" s="129"/>
      <c r="N58" s="9"/>
      <c r="Q58" s="7"/>
    </row>
    <row r="59" spans="1:32" ht="33.5" customHeight="1" x14ac:dyDescent="0.35">
      <c r="B59" s="6"/>
      <c r="C59" s="9"/>
      <c r="D59" s="30"/>
      <c r="E59" s="9"/>
      <c r="F59" s="9"/>
      <c r="G59" s="9"/>
      <c r="H59" s="33"/>
      <c r="I59" s="9"/>
      <c r="J59" s="127"/>
      <c r="K59" s="118"/>
      <c r="L59" s="118"/>
      <c r="M59" s="118"/>
      <c r="Q59" s="7"/>
    </row>
    <row r="60" spans="1:32" ht="33.5" customHeight="1" x14ac:dyDescent="0.35">
      <c r="B60" s="6"/>
      <c r="C60" s="9"/>
      <c r="D60" s="30"/>
      <c r="E60" s="9"/>
      <c r="F60" s="9"/>
      <c r="G60" s="9"/>
      <c r="H60" s="33"/>
      <c r="I60" s="9"/>
      <c r="J60" s="127"/>
      <c r="K60" s="118"/>
      <c r="L60" s="118"/>
      <c r="M60" s="118"/>
      <c r="Q60" s="7"/>
    </row>
    <row r="61" spans="1:32" ht="33.5" customHeight="1" x14ac:dyDescent="0.35">
      <c r="B61" s="6"/>
      <c r="C61" s="137" t="s">
        <v>84</v>
      </c>
      <c r="D61" s="139"/>
      <c r="E61" s="139"/>
      <c r="F61" s="140"/>
      <c r="G61" s="139"/>
      <c r="H61" s="141"/>
      <c r="I61" s="138">
        <f>SUM(I26:I28,I33:I34,I39,I45:I47,I53:I58)</f>
        <v>0</v>
      </c>
      <c r="J61" s="141"/>
      <c r="K61" s="131"/>
      <c r="L61" s="120"/>
      <c r="M61" s="119">
        <f>SUM(M28,M35,M40)</f>
        <v>0</v>
      </c>
      <c r="Q61" s="7"/>
    </row>
    <row r="62" spans="1:32" x14ac:dyDescent="0.35">
      <c r="B62" s="6"/>
      <c r="C62" s="25" t="s">
        <v>17</v>
      </c>
      <c r="D62" s="30"/>
      <c r="E62" s="9"/>
      <c r="F62" s="9"/>
      <c r="G62" s="9"/>
      <c r="H62" s="9"/>
      <c r="I62" s="9"/>
      <c r="J62" s="127"/>
      <c r="K62" s="9"/>
      <c r="Q62" s="7"/>
    </row>
    <row r="63" spans="1:32" x14ac:dyDescent="0.35">
      <c r="B63" s="6"/>
      <c r="C63" s="24" t="s">
        <v>18</v>
      </c>
      <c r="D63" s="30"/>
      <c r="E63" s="9"/>
      <c r="F63" s="9"/>
      <c r="G63" s="9"/>
      <c r="H63" s="9"/>
      <c r="I63" s="9"/>
      <c r="J63" s="127"/>
      <c r="K63" s="9"/>
      <c r="Q63" s="7"/>
    </row>
    <row r="64" spans="1:32" x14ac:dyDescent="0.35">
      <c r="B64" s="6"/>
      <c r="C64" s="24" t="s">
        <v>20</v>
      </c>
      <c r="D64" s="30"/>
      <c r="E64" s="9"/>
      <c r="F64" s="9"/>
      <c r="G64" s="9"/>
      <c r="H64" s="33"/>
      <c r="I64" s="9"/>
      <c r="J64" s="127"/>
      <c r="K64" s="9"/>
      <c r="Q64" s="7"/>
    </row>
    <row r="65" spans="2:17" x14ac:dyDescent="0.35">
      <c r="B65" s="6"/>
      <c r="C65" s="24" t="s">
        <v>23</v>
      </c>
      <c r="D65" s="30"/>
      <c r="E65" s="9"/>
      <c r="F65" s="9"/>
      <c r="G65" s="9"/>
      <c r="H65" s="9"/>
      <c r="I65" s="9"/>
      <c r="J65" s="127"/>
      <c r="K65" s="9"/>
      <c r="Q65" s="7"/>
    </row>
    <row r="66" spans="2:17" x14ac:dyDescent="0.35">
      <c r="B66" s="6"/>
      <c r="C66" s="24"/>
      <c r="E66" s="21"/>
      <c r="F66" s="21"/>
      <c r="G66" s="21"/>
      <c r="H66" s="21"/>
      <c r="I66" s="9"/>
      <c r="J66" s="127"/>
      <c r="K66" s="9"/>
      <c r="Q66" s="7"/>
    </row>
    <row r="67" spans="2:17" x14ac:dyDescent="0.35">
      <c r="B67" s="6"/>
      <c r="C67" s="24"/>
      <c r="E67" s="21"/>
      <c r="F67" s="21"/>
      <c r="G67" s="21"/>
      <c r="H67" s="21"/>
      <c r="I67" s="9"/>
      <c r="J67" s="127"/>
      <c r="K67" s="9"/>
      <c r="Q67" s="7"/>
    </row>
    <row r="68" spans="2:17" x14ac:dyDescent="0.35">
      <c r="B68" s="6"/>
      <c r="C68" s="24"/>
      <c r="E68" s="21"/>
      <c r="F68" s="21"/>
      <c r="G68" s="21"/>
      <c r="H68" s="21"/>
      <c r="I68" s="9"/>
      <c r="J68" s="127"/>
      <c r="K68" s="9"/>
      <c r="Q68" s="7"/>
    </row>
    <row r="69" spans="2:17" x14ac:dyDescent="0.3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81"/>
      <c r="M69" s="81"/>
      <c r="N69" s="81"/>
      <c r="O69" s="81"/>
      <c r="P69" s="81"/>
      <c r="Q69" s="83"/>
    </row>
    <row r="70" spans="2:17" x14ac:dyDescent="0.35">
      <c r="C70" s="9"/>
      <c r="D70" s="9"/>
      <c r="E70" s="9"/>
      <c r="F70" s="9"/>
      <c r="G70" s="9"/>
      <c r="H70" s="9"/>
    </row>
    <row r="71" spans="2:17" x14ac:dyDescent="0.35">
      <c r="C71" s="9"/>
      <c r="D71" s="9"/>
      <c r="E71" s="9"/>
      <c r="F71" s="9"/>
      <c r="G71" s="9"/>
      <c r="H71" s="9"/>
    </row>
    <row r="72" spans="2:17" x14ac:dyDescent="0.35">
      <c r="C72" s="9"/>
      <c r="D72" s="9"/>
      <c r="E72" s="9"/>
      <c r="F72" s="9"/>
      <c r="G72" s="9"/>
      <c r="H72" s="9"/>
    </row>
    <row r="73" spans="2:17" x14ac:dyDescent="0.35">
      <c r="C73" s="9"/>
      <c r="D73" s="9"/>
      <c r="E73" s="9"/>
      <c r="F73" s="9"/>
      <c r="G73" s="9"/>
      <c r="H73" s="9"/>
    </row>
  </sheetData>
  <mergeCells count="10">
    <mergeCell ref="C44:D44"/>
    <mergeCell ref="C38:D38"/>
    <mergeCell ref="D14:H14"/>
    <mergeCell ref="C32:D32"/>
    <mergeCell ref="C25:D25"/>
    <mergeCell ref="C26:C28"/>
    <mergeCell ref="C33:C34"/>
    <mergeCell ref="C4:P4"/>
    <mergeCell ref="D6:L6"/>
    <mergeCell ref="D7:L7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BPU-vf</vt:lpstr>
      <vt:lpstr>DQE-vf</vt:lpstr>
      <vt:lpstr>'BPU-vf'!Zone_d_impression</vt:lpstr>
      <vt:lpstr>'DQE-vf'!Zone_d_impression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DUBOIS</dc:creator>
  <cp:lastModifiedBy>Laure WASSEN</cp:lastModifiedBy>
  <cp:lastPrinted>2023-11-28T10:44:57Z</cp:lastPrinted>
  <dcterms:created xsi:type="dcterms:W3CDTF">2023-10-26T14:45:54Z</dcterms:created>
  <dcterms:modified xsi:type="dcterms:W3CDTF">2025-06-24T11:30:15Z</dcterms:modified>
</cp:coreProperties>
</file>